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3"/>
  </bookViews>
  <sheets>
    <sheet name="2004 и мл" sheetId="1" r:id="rId1"/>
    <sheet name="2002-2003" sheetId="2" r:id="rId2"/>
    <sheet name="2000-2001" sheetId="3" r:id="rId3"/>
    <sheet name="1999 и ст." sheetId="4" r:id="rId4"/>
    <sheet name="отчет" sheetId="5" r:id="rId5"/>
  </sheets>
  <definedNames>
    <definedName name="_xlnm.Print_Area" localSheetId="4">'отчет'!$A$1:$K$22</definedName>
  </definedNames>
  <calcPr fullCalcOnLoad="1" refMode="R1C1"/>
</workbook>
</file>

<file path=xl/sharedStrings.xml><?xml version="1.0" encoding="utf-8"?>
<sst xmlns="http://schemas.openxmlformats.org/spreadsheetml/2006/main" count="437" uniqueCount="176">
  <si>
    <t xml:space="preserve">Протокол </t>
  </si>
  <si>
    <t>соревнований по ОФП</t>
  </si>
  <si>
    <t xml:space="preserve">среди воспитанников МАОУ  ДОД  ДЮСШ </t>
  </si>
  <si>
    <t>Среди мальчиков 2002-2003 г.р.</t>
  </si>
  <si>
    <t>№</t>
  </si>
  <si>
    <t>Вид спорта</t>
  </si>
  <si>
    <t>Фамилия, имя</t>
  </si>
  <si>
    <t>Бег 30 м</t>
  </si>
  <si>
    <t>место</t>
  </si>
  <si>
    <t>Бег 500 м</t>
  </si>
  <si>
    <t xml:space="preserve">Прыжок в длину с места </t>
  </si>
  <si>
    <t>отжимание</t>
  </si>
  <si>
    <t>плавание</t>
  </si>
  <si>
    <t>Блохин Данил</t>
  </si>
  <si>
    <t>Малюта Антон</t>
  </si>
  <si>
    <t>Стальмаков Павел</t>
  </si>
  <si>
    <t>Шайдуллин Александр</t>
  </si>
  <si>
    <t>Селиванов Константин</t>
  </si>
  <si>
    <t>Омелин Максим</t>
  </si>
  <si>
    <t>футбол</t>
  </si>
  <si>
    <t>Дорожевец Дмитрий</t>
  </si>
  <si>
    <t>Бузмаков Александр</t>
  </si>
  <si>
    <t>Попозян Овсеп</t>
  </si>
  <si>
    <t>Киселев Кирилл</t>
  </si>
  <si>
    <t>Евдокимов Владислав</t>
  </si>
  <si>
    <t>Зобнин Никита</t>
  </si>
  <si>
    <t>Горные лыжи</t>
  </si>
  <si>
    <t>бокс</t>
  </si>
  <si>
    <t>Чекулаев Дмитрий</t>
  </si>
  <si>
    <t>Черненок Егор</t>
  </si>
  <si>
    <t>Рычков Павел</t>
  </si>
  <si>
    <t>Волегов Степан</t>
  </si>
  <si>
    <t>Шипицин Максим</t>
  </si>
  <si>
    <t>Чекулин Максим</t>
  </si>
  <si>
    <t>Бойко Александр</t>
  </si>
  <si>
    <t>Кочугов Илья</t>
  </si>
  <si>
    <t>Шухардин Антон</t>
  </si>
  <si>
    <t>Мухаметсафин Руслан</t>
  </si>
  <si>
    <t>Сумма мест</t>
  </si>
  <si>
    <t>общие место</t>
  </si>
  <si>
    <t>лыжные гонки</t>
  </si>
  <si>
    <t xml:space="preserve">гл. Судья </t>
  </si>
  <si>
    <t>А.Н. Шаклеин</t>
  </si>
  <si>
    <t>Секретарь</t>
  </si>
  <si>
    <t>И.М. Тягло</t>
  </si>
  <si>
    <t>Среди девочек 2002-2003 г.р.</t>
  </si>
  <si>
    <t>аэробика</t>
  </si>
  <si>
    <t>Пескив Анна</t>
  </si>
  <si>
    <t>Шагапова Валерия</t>
  </si>
  <si>
    <t>Сибилева Дарья</t>
  </si>
  <si>
    <t>Федулова Алина</t>
  </si>
  <si>
    <t>Чашникова Анна</t>
  </si>
  <si>
    <t>Чалимова Карина</t>
  </si>
  <si>
    <t>Шамова Виктория</t>
  </si>
  <si>
    <t>Понаморева Дарья</t>
  </si>
  <si>
    <t>Камалетдинова Мария</t>
  </si>
  <si>
    <t>Кузина Алина</t>
  </si>
  <si>
    <t>Шарипова Валерия</t>
  </si>
  <si>
    <t>Киселева Валерия</t>
  </si>
  <si>
    <t>Алейникова Анна</t>
  </si>
  <si>
    <t>Среди мальчиков 2004 г.р. и мл</t>
  </si>
  <si>
    <t>каратэ</t>
  </si>
  <si>
    <t>горные лыжи</t>
  </si>
  <si>
    <t>Даут Андрей</t>
  </si>
  <si>
    <t>Кондюрин Александр</t>
  </si>
  <si>
    <t>Югов Данил</t>
  </si>
  <si>
    <t>Алексеев Илья</t>
  </si>
  <si>
    <t>Зайнигутдинов Эльдар</t>
  </si>
  <si>
    <t>Гаврилов Денис</t>
  </si>
  <si>
    <t>Чагин егор</t>
  </si>
  <si>
    <t>Шакиров Егор</t>
  </si>
  <si>
    <t>Камаев Богдан</t>
  </si>
  <si>
    <t>Сибирцев Данил</t>
  </si>
  <si>
    <t>Ляшков Данил</t>
  </si>
  <si>
    <t>Смирнов Дмитрий</t>
  </si>
  <si>
    <t>Коренев Дмитрий</t>
  </si>
  <si>
    <t>Брант Герман</t>
  </si>
  <si>
    <t>Дюпин илья</t>
  </si>
  <si>
    <t>Бузмаков Владимер</t>
  </si>
  <si>
    <t>Рожин Аентон</t>
  </si>
  <si>
    <t>Добрынин Владимер</t>
  </si>
  <si>
    <t>Толмачев Никита</t>
  </si>
  <si>
    <t>Сударенко Ярослав</t>
  </si>
  <si>
    <t>Артемьев Сергей</t>
  </si>
  <si>
    <t>Вальдшмидт Дмитрий</t>
  </si>
  <si>
    <t>Басалгин Александр</t>
  </si>
  <si>
    <t>Токарев Дмитрий</t>
  </si>
  <si>
    <t>Шестиреков Вадим</t>
  </si>
  <si>
    <t>Шаклеин Матвей</t>
  </si>
  <si>
    <t>Шипиловских Александра</t>
  </si>
  <si>
    <t>Васильева Полина</t>
  </si>
  <si>
    <t>Пронина Кристина</t>
  </si>
  <si>
    <t>Рябичева Анастасия</t>
  </si>
  <si>
    <t>Фетисова Екатерина</t>
  </si>
  <si>
    <t>Кондратьева Анастасия</t>
  </si>
  <si>
    <t>Цинк Юлия</t>
  </si>
  <si>
    <t>Мухаматдъярова Карина</t>
  </si>
  <si>
    <t>Лагуткина Диана</t>
  </si>
  <si>
    <t>2004 и мл.</t>
  </si>
  <si>
    <t>2002-2003</t>
  </si>
  <si>
    <t>2000-2001</t>
  </si>
  <si>
    <t>1999 и ст</t>
  </si>
  <si>
    <t>мальчики</t>
  </si>
  <si>
    <t>девочки</t>
  </si>
  <si>
    <t>юноши</t>
  </si>
  <si>
    <t>девушки</t>
  </si>
  <si>
    <t>Лыжные гонки</t>
  </si>
  <si>
    <t xml:space="preserve">Плавание </t>
  </si>
  <si>
    <t>Аэробика</t>
  </si>
  <si>
    <t>Бокс</t>
  </si>
  <si>
    <t>Футбол</t>
  </si>
  <si>
    <t>Каратэ</t>
  </si>
  <si>
    <t>Итого</t>
  </si>
  <si>
    <t>Среди девочки 2004 г.р. и мл</t>
  </si>
  <si>
    <t>Всего</t>
  </si>
  <si>
    <t>Неволина Анисья</t>
  </si>
  <si>
    <t>Среди юношей 2000-2001 г.р.</t>
  </si>
  <si>
    <t>Среди девушек 2000-2001 г.р.</t>
  </si>
  <si>
    <t>пауэрлифтинг</t>
  </si>
  <si>
    <t>Петров Никита</t>
  </si>
  <si>
    <t>Воронов Никита</t>
  </si>
  <si>
    <t>Пермяков Данил</t>
  </si>
  <si>
    <t>Аксенов Данил</t>
  </si>
  <si>
    <t>Мамзиков Матвей</t>
  </si>
  <si>
    <t>Завьялков Артур</t>
  </si>
  <si>
    <t>Алейников Александр</t>
  </si>
  <si>
    <t>Савичев Никита</t>
  </si>
  <si>
    <t>Лалакин Виталий</t>
  </si>
  <si>
    <t>Кутырев Егор</t>
  </si>
  <si>
    <t>Коренев Александр</t>
  </si>
  <si>
    <t>Мельников Родион</t>
  </si>
  <si>
    <t>Горьковой Данил</t>
  </si>
  <si>
    <t xml:space="preserve">лыжные гонки </t>
  </si>
  <si>
    <t>Бег 100 м</t>
  </si>
  <si>
    <t>Бег 1000 м</t>
  </si>
  <si>
    <t>Подтягивание</t>
  </si>
  <si>
    <t>Бег 60 м</t>
  </si>
  <si>
    <t>Бег 800 м</t>
  </si>
  <si>
    <t>Колесник Ксения</t>
  </si>
  <si>
    <t>Вахрушева Зарима</t>
  </si>
  <si>
    <t>Артемова Александра</t>
  </si>
  <si>
    <t>Полякова Анастасия</t>
  </si>
  <si>
    <t>Кузнецова Ксения</t>
  </si>
  <si>
    <t>Лопатина Ирина</t>
  </si>
  <si>
    <t>Протасова Анастасия</t>
  </si>
  <si>
    <t>Старкова Дарья</t>
  </si>
  <si>
    <t>Лысякова Анна</t>
  </si>
  <si>
    <t>Старкова Анастасия</t>
  </si>
  <si>
    <t>Среди юношей1999г.р. И старше</t>
  </si>
  <si>
    <t>Шитов Дмитрий</t>
  </si>
  <si>
    <t>Лукашов Андрей</t>
  </si>
  <si>
    <t>Будин Вячеслав</t>
  </si>
  <si>
    <t>Значковский Константин</t>
  </si>
  <si>
    <t>Кривоногих Владислав</t>
  </si>
  <si>
    <t>Яхин Евгений</t>
  </si>
  <si>
    <t>Бельков Дмитрий</t>
  </si>
  <si>
    <t>Смирнов Арсений</t>
  </si>
  <si>
    <t>Плотников Дмитрий</t>
  </si>
  <si>
    <t>Ананьев Дмитрий</t>
  </si>
  <si>
    <t>Волочай Никита</t>
  </si>
  <si>
    <t>Назаров Никита</t>
  </si>
  <si>
    <t>Половодова Маргарита</t>
  </si>
  <si>
    <t>Лалакин Кирилл</t>
  </si>
  <si>
    <t>Прокофьева Виктория</t>
  </si>
  <si>
    <t>Гриценко Анастасия</t>
  </si>
  <si>
    <t>Шуклина Екатерина</t>
  </si>
  <si>
    <t>Кулева Марина</t>
  </si>
  <si>
    <t>Завизион Татьяна</t>
  </si>
  <si>
    <t>Аристова Мария</t>
  </si>
  <si>
    <t>сошел</t>
  </si>
  <si>
    <t>н/с</t>
  </si>
  <si>
    <t>среди воспитанников МАОУ  ДОД  ДЮСШ 28-29.05.2014г.</t>
  </si>
  <si>
    <t>Пауэрлифтинг</t>
  </si>
  <si>
    <t>Среди девушек 1999 г.р. и ст</t>
  </si>
  <si>
    <t>Губайдулина Альфия</t>
  </si>
  <si>
    <t>ОТЧЕТ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</si>
</sst>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75" workbookViewId="0" topLeftCell="A25">
      <selection activeCell="C7" sqref="C7"/>
    </sheetView>
  </sheetViews>
  <sheetFormatPr defaultColWidth="9.00390625" defaultRowHeight="12.75"/>
  <cols>
    <col min="2" max="2" width="17.625" style="0" customWidth="1"/>
    <col min="3" max="3" width="32.625" style="0" customWidth="1"/>
    <col min="4" max="4" width="12.625" style="0" customWidth="1"/>
    <col min="6" max="6" width="13.875" style="0" customWidth="1"/>
    <col min="8" max="8" width="15.75390625" style="0" customWidth="1"/>
    <col min="10" max="10" width="14.875" style="0" customWidth="1"/>
  </cols>
  <sheetData>
    <row r="1" spans="1:13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thickBot="1">
      <c r="A5" s="45" t="s">
        <v>60</v>
      </c>
      <c r="B5" s="45"/>
      <c r="C5" s="45"/>
      <c r="D5" s="45"/>
      <c r="E5" s="45"/>
      <c r="F5" s="45"/>
      <c r="G5" s="45"/>
      <c r="H5" s="45"/>
      <c r="I5" s="19"/>
      <c r="J5" s="19"/>
      <c r="K5" s="46">
        <v>41787</v>
      </c>
      <c r="L5" s="46"/>
      <c r="M5" s="46"/>
    </row>
    <row r="6" spans="1:13" ht="47.25">
      <c r="A6" s="15" t="s">
        <v>4</v>
      </c>
      <c r="B6" s="16" t="s">
        <v>5</v>
      </c>
      <c r="C6" s="16" t="s">
        <v>6</v>
      </c>
      <c r="D6" s="17" t="s">
        <v>7</v>
      </c>
      <c r="E6" s="17" t="s">
        <v>8</v>
      </c>
      <c r="F6" s="17" t="s">
        <v>9</v>
      </c>
      <c r="G6" s="17" t="s">
        <v>8</v>
      </c>
      <c r="H6" s="17" t="s">
        <v>10</v>
      </c>
      <c r="I6" s="17" t="s">
        <v>8</v>
      </c>
      <c r="J6" s="17" t="s">
        <v>11</v>
      </c>
      <c r="K6" s="17" t="s">
        <v>8</v>
      </c>
      <c r="L6" s="16" t="s">
        <v>38</v>
      </c>
      <c r="M6" s="18" t="s">
        <v>39</v>
      </c>
    </row>
    <row r="7" spans="1:13" ht="15.75">
      <c r="A7" s="4">
        <v>1</v>
      </c>
      <c r="B7" s="5" t="s">
        <v>12</v>
      </c>
      <c r="C7" s="5" t="s">
        <v>70</v>
      </c>
      <c r="D7" s="6">
        <v>5.71</v>
      </c>
      <c r="E7" s="5">
        <v>5</v>
      </c>
      <c r="F7" s="7">
        <v>1.46</v>
      </c>
      <c r="G7" s="5">
        <v>4</v>
      </c>
      <c r="H7" s="8">
        <v>183</v>
      </c>
      <c r="I7" s="5">
        <v>1</v>
      </c>
      <c r="J7" s="5">
        <v>46</v>
      </c>
      <c r="K7" s="8">
        <v>9</v>
      </c>
      <c r="L7" s="8">
        <f aca="true" t="shared" si="0" ref="L7:L32">E7+G7+I7+K7</f>
        <v>19</v>
      </c>
      <c r="M7" s="22">
        <v>1</v>
      </c>
    </row>
    <row r="8" spans="1:13" ht="15.75">
      <c r="A8" s="4">
        <v>2</v>
      </c>
      <c r="B8" s="5" t="s">
        <v>12</v>
      </c>
      <c r="C8" s="5" t="s">
        <v>69</v>
      </c>
      <c r="D8" s="6">
        <v>6.03</v>
      </c>
      <c r="E8" s="5">
        <v>11</v>
      </c>
      <c r="F8" s="7">
        <v>1.43</v>
      </c>
      <c r="G8" s="5">
        <v>2</v>
      </c>
      <c r="H8" s="8">
        <v>156</v>
      </c>
      <c r="I8" s="5">
        <v>8</v>
      </c>
      <c r="J8" s="5">
        <v>100</v>
      </c>
      <c r="K8" s="8">
        <v>2</v>
      </c>
      <c r="L8" s="8">
        <f t="shared" si="0"/>
        <v>23</v>
      </c>
      <c r="M8" s="22">
        <v>2</v>
      </c>
    </row>
    <row r="9" spans="1:13" ht="15.75">
      <c r="A9" s="4">
        <v>3</v>
      </c>
      <c r="B9" s="5" t="s">
        <v>19</v>
      </c>
      <c r="C9" s="5" t="s">
        <v>67</v>
      </c>
      <c r="D9" s="6">
        <v>5.76</v>
      </c>
      <c r="E9" s="5">
        <v>6</v>
      </c>
      <c r="F9" s="7">
        <v>1.5</v>
      </c>
      <c r="G9" s="5">
        <v>7</v>
      </c>
      <c r="H9" s="8">
        <v>164</v>
      </c>
      <c r="I9" s="5">
        <v>5</v>
      </c>
      <c r="J9" s="5">
        <v>40</v>
      </c>
      <c r="K9" s="8">
        <v>10</v>
      </c>
      <c r="L9" s="8">
        <f t="shared" si="0"/>
        <v>28</v>
      </c>
      <c r="M9" s="22">
        <v>3</v>
      </c>
    </row>
    <row r="10" spans="1:13" ht="15">
      <c r="A10" s="4">
        <v>4</v>
      </c>
      <c r="B10" s="5" t="s">
        <v>19</v>
      </c>
      <c r="C10" s="5" t="s">
        <v>66</v>
      </c>
      <c r="D10" s="6">
        <v>5.26</v>
      </c>
      <c r="E10" s="5">
        <v>1</v>
      </c>
      <c r="F10" s="7">
        <v>1.45</v>
      </c>
      <c r="G10" s="5">
        <v>3</v>
      </c>
      <c r="H10" s="8">
        <v>180</v>
      </c>
      <c r="I10" s="5">
        <v>2</v>
      </c>
      <c r="J10" s="5">
        <v>22</v>
      </c>
      <c r="K10" s="8">
        <v>23</v>
      </c>
      <c r="L10" s="8">
        <f t="shared" si="0"/>
        <v>29</v>
      </c>
      <c r="M10" s="9">
        <v>4</v>
      </c>
    </row>
    <row r="11" spans="1:13" ht="15">
      <c r="A11" s="4">
        <v>5</v>
      </c>
      <c r="B11" s="5" t="s">
        <v>40</v>
      </c>
      <c r="C11" s="5" t="s">
        <v>82</v>
      </c>
      <c r="D11" s="6">
        <v>5.59</v>
      </c>
      <c r="E11" s="5">
        <v>4</v>
      </c>
      <c r="F11" s="7">
        <v>1.51</v>
      </c>
      <c r="G11" s="5">
        <v>8</v>
      </c>
      <c r="H11" s="8">
        <v>154</v>
      </c>
      <c r="I11" s="5">
        <v>10</v>
      </c>
      <c r="J11" s="5">
        <v>37</v>
      </c>
      <c r="K11" s="8">
        <v>11</v>
      </c>
      <c r="L11" s="8">
        <f t="shared" si="0"/>
        <v>33</v>
      </c>
      <c r="M11" s="9">
        <v>5</v>
      </c>
    </row>
    <row r="12" spans="1:13" ht="15">
      <c r="A12" s="4">
        <v>6</v>
      </c>
      <c r="B12" s="5" t="s">
        <v>27</v>
      </c>
      <c r="C12" s="5" t="s">
        <v>88</v>
      </c>
      <c r="D12" s="6">
        <v>5.76</v>
      </c>
      <c r="E12" s="5">
        <v>6</v>
      </c>
      <c r="F12" s="7">
        <v>1.5</v>
      </c>
      <c r="G12" s="5">
        <v>5</v>
      </c>
      <c r="H12" s="8">
        <v>154</v>
      </c>
      <c r="I12" s="5">
        <v>10</v>
      </c>
      <c r="J12" s="5">
        <v>36</v>
      </c>
      <c r="K12" s="8">
        <v>12</v>
      </c>
      <c r="L12" s="8">
        <f t="shared" si="0"/>
        <v>33</v>
      </c>
      <c r="M12" s="9">
        <v>5</v>
      </c>
    </row>
    <row r="13" spans="1:13" ht="15">
      <c r="A13" s="4">
        <v>7</v>
      </c>
      <c r="B13" s="5" t="s">
        <v>19</v>
      </c>
      <c r="C13" s="5" t="s">
        <v>65</v>
      </c>
      <c r="D13" s="6">
        <v>5.53</v>
      </c>
      <c r="E13" s="5">
        <v>3</v>
      </c>
      <c r="F13" s="7">
        <v>2</v>
      </c>
      <c r="G13" s="5">
        <v>12</v>
      </c>
      <c r="H13" s="8">
        <v>170</v>
      </c>
      <c r="I13" s="5">
        <v>3</v>
      </c>
      <c r="J13" s="5">
        <v>30</v>
      </c>
      <c r="K13" s="8">
        <v>17</v>
      </c>
      <c r="L13" s="8">
        <f t="shared" si="0"/>
        <v>35</v>
      </c>
      <c r="M13" s="9">
        <v>7</v>
      </c>
    </row>
    <row r="14" spans="1:13" ht="15">
      <c r="A14" s="4">
        <v>8</v>
      </c>
      <c r="B14" s="5" t="s">
        <v>19</v>
      </c>
      <c r="C14" s="5" t="s">
        <v>64</v>
      </c>
      <c r="D14" s="6">
        <v>5.8</v>
      </c>
      <c r="E14" s="5">
        <v>8</v>
      </c>
      <c r="F14" s="7">
        <v>1.42</v>
      </c>
      <c r="G14" s="5">
        <v>1</v>
      </c>
      <c r="H14" s="8">
        <v>158</v>
      </c>
      <c r="I14" s="5">
        <v>7</v>
      </c>
      <c r="J14" s="5">
        <v>22</v>
      </c>
      <c r="K14" s="8">
        <v>23</v>
      </c>
      <c r="L14" s="8">
        <f t="shared" si="0"/>
        <v>39</v>
      </c>
      <c r="M14" s="9">
        <v>8</v>
      </c>
    </row>
    <row r="15" spans="1:13" ht="15">
      <c r="A15" s="4">
        <v>9</v>
      </c>
      <c r="B15" s="5" t="s">
        <v>12</v>
      </c>
      <c r="C15" s="5" t="s">
        <v>68</v>
      </c>
      <c r="D15" s="6">
        <v>6.21</v>
      </c>
      <c r="E15" s="5">
        <v>16</v>
      </c>
      <c r="F15" s="7">
        <v>1.5</v>
      </c>
      <c r="G15" s="5">
        <v>6</v>
      </c>
      <c r="H15" s="8">
        <v>140</v>
      </c>
      <c r="I15" s="5">
        <v>19</v>
      </c>
      <c r="J15" s="5">
        <v>79</v>
      </c>
      <c r="K15" s="8">
        <v>3</v>
      </c>
      <c r="L15" s="8">
        <f t="shared" si="0"/>
        <v>44</v>
      </c>
      <c r="M15" s="9">
        <v>9</v>
      </c>
    </row>
    <row r="16" spans="1:13" ht="15">
      <c r="A16" s="4">
        <v>10</v>
      </c>
      <c r="B16" s="5" t="s">
        <v>27</v>
      </c>
      <c r="C16" s="5" t="s">
        <v>74</v>
      </c>
      <c r="D16" s="6">
        <v>5.8</v>
      </c>
      <c r="E16" s="5">
        <v>8</v>
      </c>
      <c r="F16" s="7">
        <v>1.55</v>
      </c>
      <c r="G16" s="5">
        <v>10</v>
      </c>
      <c r="H16" s="8">
        <v>150</v>
      </c>
      <c r="I16" s="5">
        <v>13</v>
      </c>
      <c r="J16" s="5">
        <v>34</v>
      </c>
      <c r="K16" s="8">
        <v>13</v>
      </c>
      <c r="L16" s="8">
        <f t="shared" si="0"/>
        <v>44</v>
      </c>
      <c r="M16" s="9">
        <v>10</v>
      </c>
    </row>
    <row r="17" spans="1:13" ht="15">
      <c r="A17" s="4">
        <v>11</v>
      </c>
      <c r="B17" s="5" t="s">
        <v>12</v>
      </c>
      <c r="C17" s="5" t="s">
        <v>71</v>
      </c>
      <c r="D17" s="6">
        <v>6.57</v>
      </c>
      <c r="E17" s="5">
        <v>24</v>
      </c>
      <c r="F17" s="7">
        <v>1.53</v>
      </c>
      <c r="G17" s="5">
        <v>9</v>
      </c>
      <c r="H17" s="8">
        <v>152</v>
      </c>
      <c r="I17" s="5">
        <v>12</v>
      </c>
      <c r="J17" s="5">
        <v>110</v>
      </c>
      <c r="K17" s="8">
        <v>1</v>
      </c>
      <c r="L17" s="8">
        <f t="shared" si="0"/>
        <v>46</v>
      </c>
      <c r="M17" s="9">
        <v>11</v>
      </c>
    </row>
    <row r="18" spans="1:13" ht="15">
      <c r="A18" s="4">
        <v>12</v>
      </c>
      <c r="B18" s="5" t="s">
        <v>12</v>
      </c>
      <c r="C18" s="5" t="s">
        <v>77</v>
      </c>
      <c r="D18" s="6">
        <v>6.34</v>
      </c>
      <c r="E18" s="5">
        <v>21</v>
      </c>
      <c r="F18" s="7">
        <v>2.09</v>
      </c>
      <c r="G18" s="5">
        <v>18</v>
      </c>
      <c r="H18" s="8">
        <v>161</v>
      </c>
      <c r="I18" s="5">
        <v>6</v>
      </c>
      <c r="J18" s="5">
        <v>60</v>
      </c>
      <c r="K18" s="8">
        <v>4</v>
      </c>
      <c r="L18" s="8">
        <f t="shared" si="0"/>
        <v>49</v>
      </c>
      <c r="M18" s="9">
        <v>12</v>
      </c>
    </row>
    <row r="19" spans="1:13" ht="15">
      <c r="A19" s="4">
        <v>13</v>
      </c>
      <c r="B19" s="5" t="s">
        <v>19</v>
      </c>
      <c r="C19" s="5" t="s">
        <v>63</v>
      </c>
      <c r="D19" s="6">
        <v>5.31</v>
      </c>
      <c r="E19" s="5">
        <v>2</v>
      </c>
      <c r="F19" s="7">
        <v>2.06</v>
      </c>
      <c r="G19" s="5">
        <v>15</v>
      </c>
      <c r="H19" s="8">
        <v>150</v>
      </c>
      <c r="I19" s="5">
        <v>13</v>
      </c>
      <c r="J19" s="5">
        <v>25</v>
      </c>
      <c r="K19" s="8">
        <v>21</v>
      </c>
      <c r="L19" s="8">
        <f t="shared" si="0"/>
        <v>51</v>
      </c>
      <c r="M19" s="9">
        <v>13</v>
      </c>
    </row>
    <row r="20" spans="1:13" ht="15">
      <c r="A20" s="4">
        <v>14</v>
      </c>
      <c r="B20" s="5" t="s">
        <v>61</v>
      </c>
      <c r="C20" s="5" t="s">
        <v>86</v>
      </c>
      <c r="D20" s="6">
        <v>6.3</v>
      </c>
      <c r="E20" s="5">
        <v>17</v>
      </c>
      <c r="F20" s="7">
        <v>2.02</v>
      </c>
      <c r="G20" s="5">
        <v>13</v>
      </c>
      <c r="H20" s="8">
        <v>155</v>
      </c>
      <c r="I20" s="5">
        <v>9</v>
      </c>
      <c r="J20" s="5">
        <v>30</v>
      </c>
      <c r="K20" s="8">
        <v>17</v>
      </c>
      <c r="L20" s="8">
        <f t="shared" si="0"/>
        <v>56</v>
      </c>
      <c r="M20" s="9">
        <v>14</v>
      </c>
    </row>
    <row r="21" spans="1:13" ht="15">
      <c r="A21" s="4">
        <v>15</v>
      </c>
      <c r="B21" s="5" t="s">
        <v>27</v>
      </c>
      <c r="C21" s="5" t="s">
        <v>75</v>
      </c>
      <c r="D21" s="6">
        <v>6.3</v>
      </c>
      <c r="E21" s="5">
        <v>17</v>
      </c>
      <c r="F21" s="7">
        <v>2.09</v>
      </c>
      <c r="G21" s="5">
        <v>18</v>
      </c>
      <c r="H21" s="8">
        <v>140</v>
      </c>
      <c r="I21" s="5">
        <v>19</v>
      </c>
      <c r="J21" s="5">
        <v>60</v>
      </c>
      <c r="K21" s="8">
        <v>5</v>
      </c>
      <c r="L21" s="8">
        <f t="shared" si="0"/>
        <v>59</v>
      </c>
      <c r="M21" s="9">
        <v>15</v>
      </c>
    </row>
    <row r="22" spans="1:13" ht="15">
      <c r="A22" s="4">
        <v>16</v>
      </c>
      <c r="B22" s="5" t="s">
        <v>27</v>
      </c>
      <c r="C22" s="5" t="s">
        <v>83</v>
      </c>
      <c r="D22" s="6">
        <v>6.3</v>
      </c>
      <c r="E22" s="5">
        <v>17</v>
      </c>
      <c r="F22" s="7">
        <v>2.12</v>
      </c>
      <c r="G22" s="5">
        <v>20</v>
      </c>
      <c r="H22" s="8">
        <v>149</v>
      </c>
      <c r="I22" s="5">
        <v>15</v>
      </c>
      <c r="J22" s="5">
        <v>52</v>
      </c>
      <c r="K22" s="8">
        <v>8</v>
      </c>
      <c r="L22" s="8">
        <f t="shared" si="0"/>
        <v>60</v>
      </c>
      <c r="M22" s="9">
        <v>16</v>
      </c>
    </row>
    <row r="23" spans="1:13" ht="15">
      <c r="A23" s="4">
        <v>17</v>
      </c>
      <c r="B23" s="5" t="s">
        <v>40</v>
      </c>
      <c r="C23" s="5" t="s">
        <v>76</v>
      </c>
      <c r="D23" s="6">
        <v>6.12</v>
      </c>
      <c r="E23" s="5">
        <v>15</v>
      </c>
      <c r="F23" s="7">
        <v>2</v>
      </c>
      <c r="G23" s="5">
        <v>11</v>
      </c>
      <c r="H23" s="8">
        <v>140</v>
      </c>
      <c r="I23" s="5">
        <v>19</v>
      </c>
      <c r="J23" s="5">
        <v>32</v>
      </c>
      <c r="K23" s="8">
        <v>15</v>
      </c>
      <c r="L23" s="8">
        <f t="shared" si="0"/>
        <v>60</v>
      </c>
      <c r="M23" s="9">
        <v>16</v>
      </c>
    </row>
    <row r="24" spans="1:13" ht="15">
      <c r="A24" s="4">
        <v>18</v>
      </c>
      <c r="B24" s="5" t="s">
        <v>27</v>
      </c>
      <c r="C24" s="5" t="s">
        <v>84</v>
      </c>
      <c r="D24" s="6">
        <v>6.07</v>
      </c>
      <c r="E24" s="5">
        <v>13</v>
      </c>
      <c r="F24" s="7">
        <v>2.13</v>
      </c>
      <c r="G24" s="5">
        <v>21</v>
      </c>
      <c r="H24" s="8">
        <v>137</v>
      </c>
      <c r="I24" s="5">
        <v>23</v>
      </c>
      <c r="J24" s="5">
        <v>57</v>
      </c>
      <c r="K24" s="8">
        <v>6</v>
      </c>
      <c r="L24" s="8">
        <f t="shared" si="0"/>
        <v>63</v>
      </c>
      <c r="M24" s="9">
        <v>18</v>
      </c>
    </row>
    <row r="25" spans="1:13" ht="15">
      <c r="A25" s="4">
        <v>19</v>
      </c>
      <c r="B25" s="5" t="s">
        <v>40</v>
      </c>
      <c r="C25" s="5" t="s">
        <v>85</v>
      </c>
      <c r="D25" s="6">
        <v>6.48</v>
      </c>
      <c r="E25" s="5">
        <v>23</v>
      </c>
      <c r="F25" s="7">
        <v>2.08</v>
      </c>
      <c r="G25" s="5">
        <v>16</v>
      </c>
      <c r="H25" s="8">
        <v>147</v>
      </c>
      <c r="I25" s="5">
        <v>17</v>
      </c>
      <c r="J25" s="5">
        <v>54</v>
      </c>
      <c r="K25" s="8">
        <v>7</v>
      </c>
      <c r="L25" s="8">
        <f t="shared" si="0"/>
        <v>63</v>
      </c>
      <c r="M25" s="9">
        <v>18</v>
      </c>
    </row>
    <row r="26" spans="1:13" ht="15">
      <c r="A26" s="4">
        <v>20</v>
      </c>
      <c r="B26" s="5" t="s">
        <v>61</v>
      </c>
      <c r="C26" s="5" t="s">
        <v>79</v>
      </c>
      <c r="D26" s="6">
        <v>6.07</v>
      </c>
      <c r="E26" s="5">
        <v>13</v>
      </c>
      <c r="F26" s="7">
        <v>2.03</v>
      </c>
      <c r="G26" s="5">
        <v>14</v>
      </c>
      <c r="H26" s="8">
        <v>148</v>
      </c>
      <c r="I26" s="5">
        <v>16</v>
      </c>
      <c r="J26" s="5">
        <v>24</v>
      </c>
      <c r="K26" s="8">
        <v>22</v>
      </c>
      <c r="L26" s="8">
        <f t="shared" si="0"/>
        <v>65</v>
      </c>
      <c r="M26" s="9">
        <v>20</v>
      </c>
    </row>
    <row r="27" spans="1:13" ht="15">
      <c r="A27" s="4">
        <v>21</v>
      </c>
      <c r="B27" s="5" t="s">
        <v>40</v>
      </c>
      <c r="C27" s="5" t="s">
        <v>81</v>
      </c>
      <c r="D27" s="6">
        <v>6.03</v>
      </c>
      <c r="E27" s="5">
        <v>11</v>
      </c>
      <c r="F27" s="7">
        <v>2.08</v>
      </c>
      <c r="G27" s="5">
        <v>17</v>
      </c>
      <c r="H27" s="8">
        <v>135</v>
      </c>
      <c r="I27" s="5">
        <v>24</v>
      </c>
      <c r="J27" s="5">
        <v>34</v>
      </c>
      <c r="K27" s="8">
        <v>14</v>
      </c>
      <c r="L27" s="8">
        <f t="shared" si="0"/>
        <v>66</v>
      </c>
      <c r="M27" s="9">
        <v>21</v>
      </c>
    </row>
    <row r="28" spans="1:13" ht="15">
      <c r="A28" s="4">
        <v>22</v>
      </c>
      <c r="B28" s="5" t="s">
        <v>61</v>
      </c>
      <c r="C28" s="5" t="s">
        <v>80</v>
      </c>
      <c r="D28" s="6">
        <v>5.89</v>
      </c>
      <c r="E28" s="5">
        <v>10</v>
      </c>
      <c r="F28" s="7">
        <v>2.21</v>
      </c>
      <c r="G28" s="5">
        <v>25</v>
      </c>
      <c r="H28" s="8">
        <v>147</v>
      </c>
      <c r="I28" s="5">
        <v>17</v>
      </c>
      <c r="J28" s="5">
        <v>30</v>
      </c>
      <c r="K28" s="8">
        <v>17</v>
      </c>
      <c r="L28" s="8">
        <f t="shared" si="0"/>
        <v>69</v>
      </c>
      <c r="M28" s="9">
        <v>22</v>
      </c>
    </row>
    <row r="29" spans="1:13" ht="15">
      <c r="A29" s="4">
        <v>23</v>
      </c>
      <c r="B29" s="5" t="s">
        <v>61</v>
      </c>
      <c r="C29" s="5" t="s">
        <v>72</v>
      </c>
      <c r="D29" s="6">
        <v>6.39</v>
      </c>
      <c r="E29" s="5">
        <v>22</v>
      </c>
      <c r="F29" s="7">
        <v>2.21</v>
      </c>
      <c r="G29" s="5">
        <v>24</v>
      </c>
      <c r="H29" s="8">
        <v>168</v>
      </c>
      <c r="I29" s="5">
        <v>4</v>
      </c>
      <c r="J29" s="5">
        <v>28</v>
      </c>
      <c r="K29" s="8">
        <v>20</v>
      </c>
      <c r="L29" s="8">
        <f t="shared" si="0"/>
        <v>70</v>
      </c>
      <c r="M29" s="9">
        <v>23</v>
      </c>
    </row>
    <row r="30" spans="1:13" ht="15">
      <c r="A30" s="4">
        <v>24</v>
      </c>
      <c r="B30" s="5" t="s">
        <v>62</v>
      </c>
      <c r="C30" s="5" t="s">
        <v>87</v>
      </c>
      <c r="D30" s="6">
        <v>6.3</v>
      </c>
      <c r="E30" s="5">
        <v>17</v>
      </c>
      <c r="F30" s="7">
        <v>2.21</v>
      </c>
      <c r="G30" s="5">
        <v>23</v>
      </c>
      <c r="H30" s="8">
        <v>125</v>
      </c>
      <c r="I30" s="5">
        <v>26</v>
      </c>
      <c r="J30" s="5">
        <v>31</v>
      </c>
      <c r="K30" s="8">
        <v>16</v>
      </c>
      <c r="L30" s="8">
        <f t="shared" si="0"/>
        <v>82</v>
      </c>
      <c r="M30" s="9">
        <v>24</v>
      </c>
    </row>
    <row r="31" spans="1:13" ht="15">
      <c r="A31" s="4">
        <v>25</v>
      </c>
      <c r="B31" s="5" t="s">
        <v>62</v>
      </c>
      <c r="C31" s="5" t="s">
        <v>73</v>
      </c>
      <c r="D31" s="6">
        <v>6.7</v>
      </c>
      <c r="E31" s="5">
        <v>26</v>
      </c>
      <c r="F31" s="7">
        <v>2.15</v>
      </c>
      <c r="G31" s="5">
        <v>22</v>
      </c>
      <c r="H31" s="8">
        <v>140</v>
      </c>
      <c r="I31" s="5">
        <v>19</v>
      </c>
      <c r="J31" s="5">
        <v>22</v>
      </c>
      <c r="K31" s="8">
        <v>23</v>
      </c>
      <c r="L31" s="8">
        <f t="shared" si="0"/>
        <v>90</v>
      </c>
      <c r="M31" s="9">
        <v>25</v>
      </c>
    </row>
    <row r="32" spans="1:13" ht="15">
      <c r="A32" s="4">
        <v>26</v>
      </c>
      <c r="B32" s="5" t="s">
        <v>40</v>
      </c>
      <c r="C32" s="5" t="s">
        <v>78</v>
      </c>
      <c r="D32" s="6">
        <v>6.57</v>
      </c>
      <c r="E32" s="5">
        <v>24</v>
      </c>
      <c r="F32" s="7">
        <v>2.25</v>
      </c>
      <c r="G32" s="5">
        <v>26</v>
      </c>
      <c r="H32" s="8">
        <v>130</v>
      </c>
      <c r="I32" s="5">
        <v>25</v>
      </c>
      <c r="J32" s="5">
        <v>12</v>
      </c>
      <c r="K32" s="8">
        <v>26</v>
      </c>
      <c r="L32" s="8">
        <f t="shared" si="0"/>
        <v>101</v>
      </c>
      <c r="M32" s="9">
        <v>26</v>
      </c>
    </row>
    <row r="34" spans="1:13" ht="18">
      <c r="A34" s="1"/>
      <c r="B34" s="1"/>
      <c r="C34" s="19" t="s">
        <v>41</v>
      </c>
      <c r="D34" s="20"/>
      <c r="E34" s="19"/>
      <c r="F34" s="47" t="s">
        <v>42</v>
      </c>
      <c r="G34" s="47"/>
      <c r="H34" s="47"/>
      <c r="I34" s="47"/>
      <c r="J34" s="1"/>
      <c r="K34" s="3"/>
      <c r="L34" s="1"/>
      <c r="M34" s="1"/>
    </row>
    <row r="35" spans="1:13" ht="18">
      <c r="A35" s="1"/>
      <c r="B35" s="1"/>
      <c r="C35" s="19"/>
      <c r="D35" s="20"/>
      <c r="E35" s="19"/>
      <c r="F35" s="19"/>
      <c r="G35" s="19"/>
      <c r="H35" s="21"/>
      <c r="I35" s="19"/>
      <c r="J35" s="1"/>
      <c r="K35" s="3"/>
      <c r="L35" s="1"/>
      <c r="M35" s="1"/>
    </row>
    <row r="36" spans="1:13" ht="18">
      <c r="A36" s="1"/>
      <c r="B36" s="1"/>
      <c r="C36" s="19" t="s">
        <v>43</v>
      </c>
      <c r="D36" s="20"/>
      <c r="E36" s="19"/>
      <c r="F36" s="19"/>
      <c r="G36" s="48" t="s">
        <v>44</v>
      </c>
      <c r="H36" s="48"/>
      <c r="I36" s="19"/>
      <c r="J36" s="1"/>
      <c r="K36" s="3"/>
      <c r="L36" s="1"/>
      <c r="M36" s="1"/>
    </row>
    <row r="37" spans="1:13" ht="12.75">
      <c r="A37" s="1"/>
      <c r="B37" s="1"/>
      <c r="C37" s="1"/>
      <c r="D37" s="2"/>
      <c r="E37" s="1"/>
      <c r="F37" s="1"/>
      <c r="G37" s="1"/>
      <c r="H37" s="3"/>
      <c r="I37" s="1"/>
      <c r="J37" s="1"/>
      <c r="K37" s="3"/>
      <c r="L37" s="1"/>
      <c r="M37" s="1"/>
    </row>
    <row r="38" spans="1:13" ht="12.75">
      <c r="A38" s="1"/>
      <c r="B38" s="1"/>
      <c r="C38" s="1"/>
      <c r="D38" s="2"/>
      <c r="E38" s="1"/>
      <c r="F38" s="1"/>
      <c r="G38" s="1"/>
      <c r="H38" s="3"/>
      <c r="I38" s="1"/>
      <c r="J38" s="1"/>
      <c r="K38" s="3"/>
      <c r="L38" s="1"/>
      <c r="M38" s="1"/>
    </row>
    <row r="39" spans="1:13" ht="18">
      <c r="A39" s="47" t="s">
        <v>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8">
      <c r="A40" s="47" t="s">
        <v>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8">
      <c r="A41" s="47" t="s">
        <v>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8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 customHeight="1" thickBot="1">
      <c r="A43" s="45" t="s">
        <v>113</v>
      </c>
      <c r="B43" s="45"/>
      <c r="C43" s="45"/>
      <c r="D43" s="45"/>
      <c r="E43" s="45"/>
      <c r="F43" s="45"/>
      <c r="G43" s="45"/>
      <c r="H43" s="45"/>
      <c r="I43" s="19"/>
      <c r="J43" s="19"/>
      <c r="K43" s="46">
        <v>41787</v>
      </c>
      <c r="L43" s="46"/>
      <c r="M43" s="46"/>
    </row>
    <row r="44" spans="1:13" ht="47.25">
      <c r="A44" s="15" t="s">
        <v>4</v>
      </c>
      <c r="B44" s="16" t="s">
        <v>5</v>
      </c>
      <c r="C44" s="16" t="s">
        <v>6</v>
      </c>
      <c r="D44" s="17" t="s">
        <v>7</v>
      </c>
      <c r="E44" s="17" t="s">
        <v>8</v>
      </c>
      <c r="F44" s="17" t="s">
        <v>9</v>
      </c>
      <c r="G44" s="17" t="s">
        <v>8</v>
      </c>
      <c r="H44" s="17" t="s">
        <v>10</v>
      </c>
      <c r="I44" s="17" t="s">
        <v>8</v>
      </c>
      <c r="J44" s="17" t="s">
        <v>11</v>
      </c>
      <c r="K44" s="17" t="s">
        <v>8</v>
      </c>
      <c r="L44" s="16" t="s">
        <v>38</v>
      </c>
      <c r="M44" s="18" t="s">
        <v>39</v>
      </c>
    </row>
    <row r="45" spans="1:13" ht="17.25" customHeight="1">
      <c r="A45" s="4">
        <v>1</v>
      </c>
      <c r="B45" s="5" t="s">
        <v>12</v>
      </c>
      <c r="C45" s="5" t="s">
        <v>89</v>
      </c>
      <c r="D45" s="6">
        <v>5.85</v>
      </c>
      <c r="E45" s="5">
        <v>2</v>
      </c>
      <c r="F45" s="7">
        <v>1.42</v>
      </c>
      <c r="G45" s="5">
        <v>1</v>
      </c>
      <c r="H45" s="8">
        <v>153</v>
      </c>
      <c r="I45" s="5">
        <v>5</v>
      </c>
      <c r="J45" s="5">
        <v>80</v>
      </c>
      <c r="K45" s="8">
        <v>1</v>
      </c>
      <c r="L45" s="8">
        <f aca="true" t="shared" si="1" ref="L45:L55">E45+G45+I45+K45</f>
        <v>9</v>
      </c>
      <c r="M45" s="22">
        <v>1</v>
      </c>
    </row>
    <row r="46" spans="1:13" ht="17.25" customHeight="1">
      <c r="A46" s="4">
        <v>2</v>
      </c>
      <c r="B46" s="5" t="s">
        <v>12</v>
      </c>
      <c r="C46" s="5" t="s">
        <v>51</v>
      </c>
      <c r="D46" s="6">
        <v>6.12</v>
      </c>
      <c r="E46" s="5">
        <v>5</v>
      </c>
      <c r="F46" s="7">
        <v>1.44</v>
      </c>
      <c r="G46" s="5">
        <v>3</v>
      </c>
      <c r="H46" s="8">
        <v>174</v>
      </c>
      <c r="I46" s="5">
        <v>1</v>
      </c>
      <c r="J46" s="5">
        <v>32</v>
      </c>
      <c r="K46" s="8">
        <v>6</v>
      </c>
      <c r="L46" s="8">
        <f t="shared" si="1"/>
        <v>15</v>
      </c>
      <c r="M46" s="22">
        <v>2</v>
      </c>
    </row>
    <row r="47" spans="1:13" ht="17.25" customHeight="1">
      <c r="A47" s="4">
        <v>3</v>
      </c>
      <c r="B47" s="5" t="s">
        <v>46</v>
      </c>
      <c r="C47" s="5" t="s">
        <v>96</v>
      </c>
      <c r="D47" s="6">
        <v>5.9</v>
      </c>
      <c r="E47" s="5">
        <v>3</v>
      </c>
      <c r="F47" s="7">
        <v>1.58</v>
      </c>
      <c r="G47" s="5">
        <v>5</v>
      </c>
      <c r="H47" s="8">
        <v>164</v>
      </c>
      <c r="I47" s="5">
        <v>3</v>
      </c>
      <c r="J47" s="5">
        <v>40</v>
      </c>
      <c r="K47" s="8">
        <v>4</v>
      </c>
      <c r="L47" s="8">
        <f t="shared" si="1"/>
        <v>15</v>
      </c>
      <c r="M47" s="22">
        <v>3</v>
      </c>
    </row>
    <row r="48" spans="1:13" ht="17.25" customHeight="1">
      <c r="A48" s="4">
        <v>5</v>
      </c>
      <c r="B48" s="5" t="s">
        <v>62</v>
      </c>
      <c r="C48" s="5" t="s">
        <v>92</v>
      </c>
      <c r="D48" s="6">
        <v>5.82</v>
      </c>
      <c r="E48" s="5">
        <v>1</v>
      </c>
      <c r="F48" s="7">
        <v>1.43</v>
      </c>
      <c r="G48" s="5">
        <v>2</v>
      </c>
      <c r="H48" s="8">
        <v>153</v>
      </c>
      <c r="I48" s="5">
        <v>6</v>
      </c>
      <c r="J48" s="5">
        <v>26</v>
      </c>
      <c r="K48" s="8">
        <v>8</v>
      </c>
      <c r="L48" s="8">
        <f t="shared" si="1"/>
        <v>17</v>
      </c>
      <c r="M48" s="22">
        <v>4</v>
      </c>
    </row>
    <row r="49" spans="1:13" ht="17.25" customHeight="1">
      <c r="A49" s="4">
        <v>4</v>
      </c>
      <c r="B49" s="5" t="s">
        <v>12</v>
      </c>
      <c r="C49" s="5" t="s">
        <v>90</v>
      </c>
      <c r="D49" s="6">
        <v>6.08</v>
      </c>
      <c r="E49" s="5">
        <v>4</v>
      </c>
      <c r="F49" s="7">
        <v>1.47</v>
      </c>
      <c r="G49" s="5">
        <v>4</v>
      </c>
      <c r="H49" s="8">
        <v>158</v>
      </c>
      <c r="I49" s="5">
        <v>4</v>
      </c>
      <c r="J49" s="5">
        <v>37</v>
      </c>
      <c r="K49" s="8">
        <v>5</v>
      </c>
      <c r="L49" s="8">
        <f t="shared" si="1"/>
        <v>17</v>
      </c>
      <c r="M49" s="22">
        <v>5</v>
      </c>
    </row>
    <row r="50" spans="1:13" ht="17.25" customHeight="1">
      <c r="A50" s="4">
        <v>6</v>
      </c>
      <c r="B50" s="5" t="s">
        <v>46</v>
      </c>
      <c r="C50" s="5" t="s">
        <v>94</v>
      </c>
      <c r="D50" s="6">
        <v>6.12</v>
      </c>
      <c r="E50" s="5">
        <v>5</v>
      </c>
      <c r="F50" s="7">
        <v>2.07</v>
      </c>
      <c r="G50" s="5">
        <v>7</v>
      </c>
      <c r="H50" s="8">
        <v>167</v>
      </c>
      <c r="I50" s="5">
        <v>2</v>
      </c>
      <c r="J50" s="5">
        <v>30</v>
      </c>
      <c r="K50" s="8">
        <v>7</v>
      </c>
      <c r="L50" s="8">
        <f t="shared" si="1"/>
        <v>21</v>
      </c>
      <c r="M50" s="22">
        <v>6</v>
      </c>
    </row>
    <row r="51" spans="1:13" ht="17.25" customHeight="1">
      <c r="A51" s="4">
        <v>7</v>
      </c>
      <c r="B51" s="5" t="s">
        <v>40</v>
      </c>
      <c r="C51" s="5" t="s">
        <v>115</v>
      </c>
      <c r="D51" s="6">
        <v>6.53</v>
      </c>
      <c r="E51" s="5">
        <v>9</v>
      </c>
      <c r="F51" s="7">
        <v>2.15</v>
      </c>
      <c r="G51" s="5">
        <v>9</v>
      </c>
      <c r="H51" s="8">
        <v>146</v>
      </c>
      <c r="I51" s="5">
        <v>9</v>
      </c>
      <c r="J51" s="5">
        <v>45</v>
      </c>
      <c r="K51" s="8">
        <v>2</v>
      </c>
      <c r="L51" s="8">
        <f t="shared" si="1"/>
        <v>29</v>
      </c>
      <c r="M51" s="22">
        <v>7</v>
      </c>
    </row>
    <row r="52" spans="1:13" ht="17.25" customHeight="1">
      <c r="A52" s="4">
        <v>8</v>
      </c>
      <c r="B52" s="5" t="s">
        <v>62</v>
      </c>
      <c r="C52" s="5" t="s">
        <v>91</v>
      </c>
      <c r="D52" s="6">
        <v>6.24</v>
      </c>
      <c r="E52" s="5">
        <v>7</v>
      </c>
      <c r="F52" s="7">
        <v>2.03</v>
      </c>
      <c r="G52" s="5">
        <v>6</v>
      </c>
      <c r="H52" s="8">
        <v>149</v>
      </c>
      <c r="I52" s="5">
        <v>7</v>
      </c>
      <c r="J52" s="5">
        <v>20</v>
      </c>
      <c r="K52" s="8">
        <v>10</v>
      </c>
      <c r="L52" s="8">
        <f t="shared" si="1"/>
        <v>30</v>
      </c>
      <c r="M52" s="22">
        <v>8</v>
      </c>
    </row>
    <row r="53" spans="1:13" ht="17.25" customHeight="1">
      <c r="A53" s="4">
        <v>9</v>
      </c>
      <c r="B53" s="5" t="s">
        <v>46</v>
      </c>
      <c r="C53" s="5" t="s">
        <v>93</v>
      </c>
      <c r="D53" s="6">
        <v>6.79</v>
      </c>
      <c r="E53" s="5">
        <v>11</v>
      </c>
      <c r="F53" s="7">
        <v>2.11</v>
      </c>
      <c r="G53" s="5">
        <v>8</v>
      </c>
      <c r="H53" s="8">
        <v>145</v>
      </c>
      <c r="I53" s="5">
        <v>10</v>
      </c>
      <c r="J53" s="5">
        <v>42</v>
      </c>
      <c r="K53" s="8">
        <v>3</v>
      </c>
      <c r="L53" s="8">
        <f t="shared" si="1"/>
        <v>32</v>
      </c>
      <c r="M53" s="22">
        <v>9</v>
      </c>
    </row>
    <row r="54" spans="1:13" ht="17.25" customHeight="1">
      <c r="A54" s="4">
        <v>10</v>
      </c>
      <c r="B54" s="5" t="s">
        <v>46</v>
      </c>
      <c r="C54" s="5" t="s">
        <v>97</v>
      </c>
      <c r="D54" s="6">
        <v>6.51</v>
      </c>
      <c r="E54" s="5">
        <v>8</v>
      </c>
      <c r="F54" s="7">
        <v>2.29</v>
      </c>
      <c r="G54" s="5">
        <v>11</v>
      </c>
      <c r="H54" s="8">
        <v>148</v>
      </c>
      <c r="I54" s="5">
        <v>8</v>
      </c>
      <c r="J54" s="5">
        <v>22</v>
      </c>
      <c r="K54" s="8">
        <v>9</v>
      </c>
      <c r="L54" s="8">
        <f t="shared" si="1"/>
        <v>36</v>
      </c>
      <c r="M54" s="22">
        <v>10</v>
      </c>
    </row>
    <row r="55" spans="1:13" ht="17.25" customHeight="1">
      <c r="A55" s="4">
        <v>11</v>
      </c>
      <c r="B55" s="5" t="s">
        <v>46</v>
      </c>
      <c r="C55" s="5" t="s">
        <v>95</v>
      </c>
      <c r="D55" s="6">
        <v>6.69</v>
      </c>
      <c r="E55" s="5">
        <v>10</v>
      </c>
      <c r="F55" s="7">
        <v>2.25</v>
      </c>
      <c r="G55" s="5">
        <v>10</v>
      </c>
      <c r="H55" s="8">
        <v>129</v>
      </c>
      <c r="I55" s="5">
        <v>11</v>
      </c>
      <c r="J55" s="5">
        <v>18</v>
      </c>
      <c r="K55" s="8">
        <v>11</v>
      </c>
      <c r="L55" s="8">
        <f t="shared" si="1"/>
        <v>42</v>
      </c>
      <c r="M55" s="22">
        <v>11</v>
      </c>
    </row>
    <row r="58" spans="3:9" ht="18">
      <c r="C58" s="19" t="s">
        <v>41</v>
      </c>
      <c r="D58" s="20"/>
      <c r="E58" s="19"/>
      <c r="F58" s="47" t="s">
        <v>42</v>
      </c>
      <c r="G58" s="47"/>
      <c r="H58" s="47"/>
      <c r="I58" s="47"/>
    </row>
    <row r="59" spans="3:9" ht="18">
      <c r="C59" s="19"/>
      <c r="D59" s="20"/>
      <c r="E59" s="19"/>
      <c r="F59" s="19"/>
      <c r="G59" s="19"/>
      <c r="H59" s="21"/>
      <c r="I59" s="19"/>
    </row>
    <row r="60" spans="3:9" ht="18">
      <c r="C60" s="19" t="s">
        <v>43</v>
      </c>
      <c r="D60" s="20"/>
      <c r="E60" s="19"/>
      <c r="F60" s="19"/>
      <c r="G60" s="48" t="s">
        <v>44</v>
      </c>
      <c r="H60" s="48"/>
      <c r="I60" s="19"/>
    </row>
  </sheetData>
  <mergeCells count="14">
    <mergeCell ref="G60:H60"/>
    <mergeCell ref="A41:M41"/>
    <mergeCell ref="A43:H43"/>
    <mergeCell ref="K43:M43"/>
    <mergeCell ref="F58:I58"/>
    <mergeCell ref="F34:I34"/>
    <mergeCell ref="G36:H36"/>
    <mergeCell ref="A39:M39"/>
    <mergeCell ref="A40:M40"/>
    <mergeCell ref="A5:H5"/>
    <mergeCell ref="K5:M5"/>
    <mergeCell ref="A1:M1"/>
    <mergeCell ref="A2:M2"/>
    <mergeCell ref="A3:M3"/>
  </mergeCells>
  <printOptions/>
  <pageMargins left="0.75" right="0.75" top="1" bottom="1" header="0.5" footer="0.5"/>
  <pageSetup fitToHeight="2" horizontalDpi="600" verticalDpi="600" orientation="landscape" paperSize="9" scale="7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view="pageBreakPreview" zoomScale="60" workbookViewId="0" topLeftCell="A25">
      <selection activeCell="C42" sqref="C42:H42"/>
    </sheetView>
  </sheetViews>
  <sheetFormatPr defaultColWidth="9.00390625" defaultRowHeight="12.75"/>
  <cols>
    <col min="1" max="1" width="4.375" style="1" customWidth="1"/>
    <col min="2" max="2" width="25.25390625" style="1" customWidth="1"/>
    <col min="3" max="3" width="30.00390625" style="1" customWidth="1"/>
    <col min="4" max="4" width="12.00390625" style="1" customWidth="1"/>
    <col min="5" max="5" width="9.25390625" style="1" customWidth="1"/>
    <col min="6" max="6" width="11.625" style="1" customWidth="1"/>
    <col min="7" max="7" width="8.25390625" style="1" customWidth="1"/>
    <col min="8" max="8" width="14.25390625" style="1" customWidth="1"/>
    <col min="9" max="9" width="7.375" style="1" customWidth="1"/>
    <col min="10" max="10" width="12.00390625" style="1" customWidth="1"/>
    <col min="11" max="11" width="10.00390625" style="1" customWidth="1"/>
    <col min="12" max="12" width="9.375" style="1" customWidth="1"/>
    <col min="13" max="13" width="12.125" style="1" customWidth="1"/>
    <col min="14" max="16384" width="9.125" style="1" customWidth="1"/>
  </cols>
  <sheetData>
    <row r="1" spans="1:13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customHeight="1" thickBot="1">
      <c r="A5" s="45" t="s">
        <v>3</v>
      </c>
      <c r="B5" s="45"/>
      <c r="C5" s="45"/>
      <c r="D5" s="45"/>
      <c r="E5" s="45"/>
      <c r="F5" s="45"/>
      <c r="G5" s="45"/>
      <c r="H5" s="45"/>
      <c r="I5" s="19"/>
      <c r="J5" s="19"/>
      <c r="K5" s="46">
        <v>41787</v>
      </c>
      <c r="L5" s="46"/>
      <c r="M5" s="46"/>
    </row>
    <row r="6" spans="1:13" ht="45" customHeight="1">
      <c r="A6" s="15" t="s">
        <v>4</v>
      </c>
      <c r="B6" s="16" t="s">
        <v>5</v>
      </c>
      <c r="C6" s="16" t="s">
        <v>6</v>
      </c>
      <c r="D6" s="17" t="s">
        <v>7</v>
      </c>
      <c r="E6" s="17" t="s">
        <v>8</v>
      </c>
      <c r="F6" s="17" t="s">
        <v>9</v>
      </c>
      <c r="G6" s="17" t="s">
        <v>8</v>
      </c>
      <c r="H6" s="17" t="s">
        <v>10</v>
      </c>
      <c r="I6" s="17" t="s">
        <v>8</v>
      </c>
      <c r="J6" s="17" t="s">
        <v>11</v>
      </c>
      <c r="K6" s="17" t="s">
        <v>8</v>
      </c>
      <c r="L6" s="16" t="s">
        <v>38</v>
      </c>
      <c r="M6" s="18" t="s">
        <v>39</v>
      </c>
    </row>
    <row r="7" spans="1:13" ht="17.25" customHeight="1">
      <c r="A7" s="4">
        <v>1</v>
      </c>
      <c r="B7" s="5" t="s">
        <v>12</v>
      </c>
      <c r="C7" s="5" t="s">
        <v>20</v>
      </c>
      <c r="D7" s="6">
        <v>5.53</v>
      </c>
      <c r="E7" s="5">
        <v>8</v>
      </c>
      <c r="F7" s="7">
        <v>1.39</v>
      </c>
      <c r="G7" s="5">
        <v>1</v>
      </c>
      <c r="H7" s="8">
        <v>184</v>
      </c>
      <c r="I7" s="5">
        <v>2</v>
      </c>
      <c r="J7" s="5">
        <v>202</v>
      </c>
      <c r="K7" s="8">
        <v>2</v>
      </c>
      <c r="L7" s="8">
        <f aca="true" t="shared" si="0" ref="L7:L28">E7+G7+I7+K7</f>
        <v>13</v>
      </c>
      <c r="M7" s="22">
        <v>1</v>
      </c>
    </row>
    <row r="8" spans="1:13" ht="17.25" customHeight="1">
      <c r="A8" s="4">
        <v>2</v>
      </c>
      <c r="B8" s="5" t="s">
        <v>12</v>
      </c>
      <c r="C8" s="5" t="s">
        <v>13</v>
      </c>
      <c r="D8" s="6">
        <v>5.17</v>
      </c>
      <c r="E8" s="5">
        <v>4</v>
      </c>
      <c r="F8" s="7">
        <v>1.49</v>
      </c>
      <c r="G8" s="5">
        <v>7</v>
      </c>
      <c r="H8" s="8">
        <v>214</v>
      </c>
      <c r="I8" s="5">
        <v>1</v>
      </c>
      <c r="J8" s="5">
        <v>60</v>
      </c>
      <c r="K8" s="8">
        <v>7</v>
      </c>
      <c r="L8" s="8">
        <f t="shared" si="0"/>
        <v>19</v>
      </c>
      <c r="M8" s="22">
        <v>2</v>
      </c>
    </row>
    <row r="9" spans="1:13" ht="17.25" customHeight="1">
      <c r="A9" s="4">
        <v>3</v>
      </c>
      <c r="B9" s="5" t="s">
        <v>19</v>
      </c>
      <c r="C9" s="5" t="s">
        <v>21</v>
      </c>
      <c r="D9" s="6">
        <v>5.8</v>
      </c>
      <c r="E9" s="5">
        <v>13</v>
      </c>
      <c r="F9" s="7">
        <v>1.43</v>
      </c>
      <c r="G9" s="5">
        <v>3</v>
      </c>
      <c r="H9" s="8">
        <v>180</v>
      </c>
      <c r="I9" s="5">
        <v>4</v>
      </c>
      <c r="J9" s="5">
        <v>250</v>
      </c>
      <c r="K9" s="8">
        <v>1</v>
      </c>
      <c r="L9" s="8">
        <f t="shared" si="0"/>
        <v>21</v>
      </c>
      <c r="M9" s="22">
        <v>3</v>
      </c>
    </row>
    <row r="10" spans="1:13" ht="17.25" customHeight="1">
      <c r="A10" s="4">
        <v>4</v>
      </c>
      <c r="B10" s="5" t="s">
        <v>19</v>
      </c>
      <c r="C10" s="5" t="s">
        <v>24</v>
      </c>
      <c r="D10" s="6">
        <v>5.13</v>
      </c>
      <c r="E10" s="5">
        <v>1</v>
      </c>
      <c r="F10" s="7">
        <v>1.47</v>
      </c>
      <c r="G10" s="5">
        <v>6</v>
      </c>
      <c r="H10" s="8">
        <v>181</v>
      </c>
      <c r="I10" s="5">
        <v>3</v>
      </c>
      <c r="J10" s="5">
        <v>35</v>
      </c>
      <c r="K10" s="8">
        <v>12</v>
      </c>
      <c r="L10" s="8">
        <f t="shared" si="0"/>
        <v>22</v>
      </c>
      <c r="M10" s="9">
        <v>4</v>
      </c>
    </row>
    <row r="11" spans="1:13" ht="17.25" customHeight="1">
      <c r="A11" s="4">
        <v>5</v>
      </c>
      <c r="B11" s="5" t="s">
        <v>40</v>
      </c>
      <c r="C11" s="5" t="s">
        <v>30</v>
      </c>
      <c r="D11" s="6">
        <v>5.53</v>
      </c>
      <c r="E11" s="5">
        <v>8</v>
      </c>
      <c r="F11" s="7">
        <v>1.4</v>
      </c>
      <c r="G11" s="5">
        <v>2</v>
      </c>
      <c r="H11" s="8">
        <v>178</v>
      </c>
      <c r="I11" s="5">
        <v>7</v>
      </c>
      <c r="J11" s="5">
        <v>74</v>
      </c>
      <c r="K11" s="8">
        <v>5</v>
      </c>
      <c r="L11" s="8">
        <f t="shared" si="0"/>
        <v>22</v>
      </c>
      <c r="M11" s="9">
        <v>5</v>
      </c>
    </row>
    <row r="12" spans="1:13" ht="17.25" customHeight="1">
      <c r="A12" s="4">
        <v>6</v>
      </c>
      <c r="B12" s="5" t="s">
        <v>19</v>
      </c>
      <c r="C12" s="5" t="s">
        <v>34</v>
      </c>
      <c r="D12" s="6">
        <v>5.13</v>
      </c>
      <c r="E12" s="5">
        <v>1</v>
      </c>
      <c r="F12" s="7">
        <v>1.49</v>
      </c>
      <c r="G12" s="5">
        <v>7</v>
      </c>
      <c r="H12" s="8">
        <v>170</v>
      </c>
      <c r="I12" s="5">
        <v>8</v>
      </c>
      <c r="J12" s="5">
        <v>35</v>
      </c>
      <c r="K12" s="8">
        <v>12</v>
      </c>
      <c r="L12" s="8">
        <f t="shared" si="0"/>
        <v>28</v>
      </c>
      <c r="M12" s="9">
        <v>6</v>
      </c>
    </row>
    <row r="13" spans="1:13" ht="17.25" customHeight="1">
      <c r="A13" s="4">
        <v>7</v>
      </c>
      <c r="B13" s="5" t="s">
        <v>40</v>
      </c>
      <c r="C13" s="5" t="s">
        <v>15</v>
      </c>
      <c r="D13" s="6">
        <v>5.26</v>
      </c>
      <c r="E13" s="5">
        <v>5</v>
      </c>
      <c r="F13" s="7">
        <v>1.46</v>
      </c>
      <c r="G13" s="5">
        <v>5</v>
      </c>
      <c r="H13" s="8">
        <v>170</v>
      </c>
      <c r="I13" s="5">
        <v>8</v>
      </c>
      <c r="J13" s="5">
        <v>30</v>
      </c>
      <c r="K13" s="8">
        <v>15</v>
      </c>
      <c r="L13" s="8">
        <f t="shared" si="0"/>
        <v>33</v>
      </c>
      <c r="M13" s="9">
        <v>7</v>
      </c>
    </row>
    <row r="14" spans="1:13" ht="17.25" customHeight="1">
      <c r="A14" s="4">
        <v>8</v>
      </c>
      <c r="B14" s="5" t="s">
        <v>40</v>
      </c>
      <c r="C14" s="5" t="s">
        <v>18</v>
      </c>
      <c r="D14" s="6">
        <v>5.53</v>
      </c>
      <c r="E14" s="5">
        <v>8</v>
      </c>
      <c r="F14" s="7">
        <v>1.53</v>
      </c>
      <c r="G14" s="5">
        <v>12</v>
      </c>
      <c r="H14" s="8">
        <v>179</v>
      </c>
      <c r="I14" s="5">
        <v>5</v>
      </c>
      <c r="J14" s="5">
        <v>40</v>
      </c>
      <c r="K14" s="8">
        <v>11</v>
      </c>
      <c r="L14" s="8">
        <f t="shared" si="0"/>
        <v>36</v>
      </c>
      <c r="M14" s="9">
        <v>8</v>
      </c>
    </row>
    <row r="15" spans="1:13" ht="17.25" customHeight="1">
      <c r="A15" s="4">
        <v>9</v>
      </c>
      <c r="B15" s="5" t="s">
        <v>19</v>
      </c>
      <c r="C15" s="5" t="s">
        <v>23</v>
      </c>
      <c r="D15" s="6">
        <v>5.31</v>
      </c>
      <c r="E15" s="5">
        <v>7</v>
      </c>
      <c r="F15" s="7">
        <v>1.55</v>
      </c>
      <c r="G15" s="5">
        <v>13</v>
      </c>
      <c r="H15" s="8">
        <v>179</v>
      </c>
      <c r="I15" s="5">
        <v>5</v>
      </c>
      <c r="J15" s="5">
        <v>30</v>
      </c>
      <c r="K15" s="8">
        <v>15</v>
      </c>
      <c r="L15" s="8">
        <f t="shared" si="0"/>
        <v>40</v>
      </c>
      <c r="M15" s="9">
        <v>9</v>
      </c>
    </row>
    <row r="16" spans="1:13" ht="17.25" customHeight="1">
      <c r="A16" s="4">
        <v>10</v>
      </c>
      <c r="B16" s="5" t="s">
        <v>40</v>
      </c>
      <c r="C16" s="5" t="s">
        <v>17</v>
      </c>
      <c r="D16" s="6">
        <v>5.53</v>
      </c>
      <c r="E16" s="5">
        <v>8</v>
      </c>
      <c r="F16" s="7">
        <v>1.55</v>
      </c>
      <c r="G16" s="5">
        <v>13</v>
      </c>
      <c r="H16" s="8">
        <v>165</v>
      </c>
      <c r="I16" s="5">
        <v>13</v>
      </c>
      <c r="J16" s="5">
        <v>70</v>
      </c>
      <c r="K16" s="8">
        <v>6</v>
      </c>
      <c r="L16" s="8">
        <f t="shared" si="0"/>
        <v>40</v>
      </c>
      <c r="M16" s="9">
        <v>9</v>
      </c>
    </row>
    <row r="17" spans="1:13" ht="17.25" customHeight="1">
      <c r="A17" s="4">
        <v>11</v>
      </c>
      <c r="B17" s="5" t="s">
        <v>40</v>
      </c>
      <c r="C17" s="5" t="s">
        <v>16</v>
      </c>
      <c r="D17" s="6">
        <v>5.26</v>
      </c>
      <c r="E17" s="5">
        <v>5</v>
      </c>
      <c r="F17" s="7">
        <v>1.53</v>
      </c>
      <c r="G17" s="5">
        <v>12</v>
      </c>
      <c r="H17" s="8">
        <v>169</v>
      </c>
      <c r="I17" s="5">
        <v>11</v>
      </c>
      <c r="J17" s="5">
        <v>30</v>
      </c>
      <c r="K17" s="8">
        <v>15</v>
      </c>
      <c r="L17" s="8">
        <f t="shared" si="0"/>
        <v>43</v>
      </c>
      <c r="M17" s="9">
        <v>11</v>
      </c>
    </row>
    <row r="18" spans="1:13" ht="17.25" customHeight="1">
      <c r="A18" s="4">
        <v>12</v>
      </c>
      <c r="B18" s="5" t="s">
        <v>27</v>
      </c>
      <c r="C18" s="5" t="s">
        <v>28</v>
      </c>
      <c r="D18" s="6">
        <v>5.89</v>
      </c>
      <c r="E18" s="5">
        <v>16</v>
      </c>
      <c r="F18" s="7">
        <v>2.03</v>
      </c>
      <c r="G18" s="5">
        <v>16</v>
      </c>
      <c r="H18" s="8">
        <v>170</v>
      </c>
      <c r="I18" s="5">
        <v>8</v>
      </c>
      <c r="J18" s="5">
        <v>90</v>
      </c>
      <c r="K18" s="8">
        <v>3</v>
      </c>
      <c r="L18" s="8">
        <f t="shared" si="0"/>
        <v>43</v>
      </c>
      <c r="M18" s="9">
        <v>11</v>
      </c>
    </row>
    <row r="19" spans="1:13" ht="17.25" customHeight="1">
      <c r="A19" s="4">
        <v>13</v>
      </c>
      <c r="B19" s="5" t="s">
        <v>40</v>
      </c>
      <c r="C19" s="5" t="s">
        <v>33</v>
      </c>
      <c r="D19" s="6">
        <v>5.85</v>
      </c>
      <c r="E19" s="5">
        <v>15</v>
      </c>
      <c r="F19" s="7">
        <v>1.5</v>
      </c>
      <c r="G19" s="5">
        <v>9</v>
      </c>
      <c r="H19" s="8">
        <v>165</v>
      </c>
      <c r="I19" s="5">
        <v>13</v>
      </c>
      <c r="J19" s="5">
        <v>52</v>
      </c>
      <c r="K19" s="8">
        <v>8</v>
      </c>
      <c r="L19" s="8">
        <f t="shared" si="0"/>
        <v>45</v>
      </c>
      <c r="M19" s="9">
        <v>13</v>
      </c>
    </row>
    <row r="20" spans="1:13" ht="17.25" customHeight="1">
      <c r="A20" s="4">
        <v>14</v>
      </c>
      <c r="B20" s="5" t="s">
        <v>27</v>
      </c>
      <c r="C20" s="5" t="s">
        <v>29</v>
      </c>
      <c r="D20" s="6">
        <v>5.91</v>
      </c>
      <c r="E20" s="5">
        <v>17</v>
      </c>
      <c r="F20" s="7">
        <v>1.45</v>
      </c>
      <c r="G20" s="5">
        <v>4</v>
      </c>
      <c r="H20" s="8">
        <v>160</v>
      </c>
      <c r="I20" s="5">
        <v>15</v>
      </c>
      <c r="J20" s="5">
        <v>30</v>
      </c>
      <c r="K20" s="8">
        <v>15</v>
      </c>
      <c r="L20" s="8">
        <f t="shared" si="0"/>
        <v>51</v>
      </c>
      <c r="M20" s="9">
        <v>14</v>
      </c>
    </row>
    <row r="21" spans="1:13" ht="17.25" customHeight="1">
      <c r="A21" s="4">
        <v>15</v>
      </c>
      <c r="B21" s="5" t="s">
        <v>12</v>
      </c>
      <c r="C21" s="5" t="s">
        <v>14</v>
      </c>
      <c r="D21" s="6">
        <v>5.98</v>
      </c>
      <c r="E21" s="5">
        <v>18</v>
      </c>
      <c r="F21" s="7">
        <v>1.5</v>
      </c>
      <c r="G21" s="5">
        <v>9</v>
      </c>
      <c r="H21" s="8">
        <v>160</v>
      </c>
      <c r="I21" s="5">
        <v>15</v>
      </c>
      <c r="J21" s="5">
        <v>50</v>
      </c>
      <c r="K21" s="8">
        <v>9</v>
      </c>
      <c r="L21" s="8">
        <f t="shared" si="0"/>
        <v>51</v>
      </c>
      <c r="M21" s="9">
        <v>14</v>
      </c>
    </row>
    <row r="22" spans="1:13" ht="17.25" customHeight="1">
      <c r="A22" s="4">
        <v>16</v>
      </c>
      <c r="B22" s="5" t="s">
        <v>62</v>
      </c>
      <c r="C22" s="5" t="s">
        <v>25</v>
      </c>
      <c r="D22" s="6">
        <v>5.13</v>
      </c>
      <c r="E22" s="5">
        <v>1</v>
      </c>
      <c r="F22" s="7">
        <v>2.07</v>
      </c>
      <c r="G22" s="5">
        <v>20</v>
      </c>
      <c r="H22" s="8">
        <v>166</v>
      </c>
      <c r="I22" s="5">
        <v>12</v>
      </c>
      <c r="J22" s="5">
        <v>28</v>
      </c>
      <c r="K22" s="8">
        <v>20</v>
      </c>
      <c r="L22" s="8">
        <f t="shared" si="0"/>
        <v>53</v>
      </c>
      <c r="M22" s="9">
        <v>16</v>
      </c>
    </row>
    <row r="23" spans="1:13" ht="17.25" customHeight="1">
      <c r="A23" s="4">
        <v>17</v>
      </c>
      <c r="B23" s="5" t="s">
        <v>27</v>
      </c>
      <c r="C23" s="5" t="s">
        <v>31</v>
      </c>
      <c r="D23" s="6">
        <v>5.8</v>
      </c>
      <c r="E23" s="5">
        <v>13</v>
      </c>
      <c r="F23" s="7">
        <v>1.51</v>
      </c>
      <c r="G23" s="5">
        <v>11</v>
      </c>
      <c r="H23" s="8">
        <v>160</v>
      </c>
      <c r="I23" s="5">
        <v>15</v>
      </c>
      <c r="J23" s="5">
        <v>30</v>
      </c>
      <c r="K23" s="8">
        <v>15</v>
      </c>
      <c r="L23" s="8">
        <f t="shared" si="0"/>
        <v>54</v>
      </c>
      <c r="M23" s="9">
        <v>17</v>
      </c>
    </row>
    <row r="24" spans="1:13" ht="17.25" customHeight="1">
      <c r="A24" s="4">
        <v>18</v>
      </c>
      <c r="B24" s="5" t="s">
        <v>40</v>
      </c>
      <c r="C24" s="5" t="s">
        <v>37</v>
      </c>
      <c r="D24" s="6">
        <v>5.98</v>
      </c>
      <c r="E24" s="5">
        <v>18</v>
      </c>
      <c r="F24" s="7">
        <v>2.04</v>
      </c>
      <c r="G24" s="5">
        <v>18</v>
      </c>
      <c r="H24" s="8">
        <v>150</v>
      </c>
      <c r="I24" s="5">
        <v>15</v>
      </c>
      <c r="J24" s="8">
        <v>76</v>
      </c>
      <c r="K24" s="8">
        <v>4</v>
      </c>
      <c r="L24" s="8">
        <f t="shared" si="0"/>
        <v>55</v>
      </c>
      <c r="M24" s="9">
        <v>18</v>
      </c>
    </row>
    <row r="25" spans="1:13" ht="17.25" customHeight="1">
      <c r="A25" s="4">
        <v>19</v>
      </c>
      <c r="B25" s="5" t="s">
        <v>19</v>
      </c>
      <c r="C25" s="5" t="s">
        <v>22</v>
      </c>
      <c r="D25" s="6">
        <v>5.62</v>
      </c>
      <c r="E25" s="5">
        <v>12</v>
      </c>
      <c r="F25" s="7">
        <v>2.03</v>
      </c>
      <c r="G25" s="5">
        <v>16</v>
      </c>
      <c r="H25" s="8">
        <v>140</v>
      </c>
      <c r="I25" s="5">
        <v>20</v>
      </c>
      <c r="J25" s="5">
        <v>31</v>
      </c>
      <c r="K25" s="8">
        <v>14</v>
      </c>
      <c r="L25" s="8">
        <f t="shared" si="0"/>
        <v>62</v>
      </c>
      <c r="M25" s="9">
        <v>19</v>
      </c>
    </row>
    <row r="26" spans="1:13" ht="17.25" customHeight="1">
      <c r="A26" s="4">
        <v>20</v>
      </c>
      <c r="B26" s="5" t="s">
        <v>62</v>
      </c>
      <c r="C26" s="5" t="s">
        <v>32</v>
      </c>
      <c r="D26" s="6">
        <v>6.57</v>
      </c>
      <c r="E26" s="5">
        <v>22</v>
      </c>
      <c r="F26" s="7">
        <v>2.05</v>
      </c>
      <c r="G26" s="5">
        <v>19</v>
      </c>
      <c r="H26" s="8">
        <v>142</v>
      </c>
      <c r="I26" s="5">
        <v>19</v>
      </c>
      <c r="J26" s="5">
        <v>50</v>
      </c>
      <c r="K26" s="8">
        <v>9</v>
      </c>
      <c r="L26" s="8">
        <f t="shared" si="0"/>
        <v>69</v>
      </c>
      <c r="M26" s="9">
        <v>20</v>
      </c>
    </row>
    <row r="27" spans="1:13" ht="17.25" customHeight="1">
      <c r="A27" s="4">
        <v>21</v>
      </c>
      <c r="B27" s="5" t="s">
        <v>62</v>
      </c>
      <c r="C27" s="5" t="s">
        <v>35</v>
      </c>
      <c r="D27" s="6">
        <v>5.98</v>
      </c>
      <c r="E27" s="5">
        <v>18</v>
      </c>
      <c r="F27" s="7">
        <v>2.24</v>
      </c>
      <c r="G27" s="5">
        <v>21</v>
      </c>
      <c r="H27" s="8">
        <v>140</v>
      </c>
      <c r="I27" s="5">
        <v>20</v>
      </c>
      <c r="J27" s="5">
        <v>20</v>
      </c>
      <c r="K27" s="8">
        <v>22</v>
      </c>
      <c r="L27" s="8">
        <f t="shared" si="0"/>
        <v>81</v>
      </c>
      <c r="M27" s="9">
        <v>21</v>
      </c>
    </row>
    <row r="28" spans="1:13" ht="17.25" customHeight="1" thickBot="1">
      <c r="A28" s="4">
        <v>22</v>
      </c>
      <c r="B28" s="10" t="s">
        <v>62</v>
      </c>
      <c r="C28" s="10" t="s">
        <v>36</v>
      </c>
      <c r="D28" s="11">
        <v>6.3</v>
      </c>
      <c r="E28" s="10">
        <v>21</v>
      </c>
      <c r="F28" s="12">
        <v>2.24</v>
      </c>
      <c r="G28" s="10">
        <v>21</v>
      </c>
      <c r="H28" s="13">
        <v>131</v>
      </c>
      <c r="I28" s="10">
        <v>22</v>
      </c>
      <c r="J28" s="13">
        <v>22</v>
      </c>
      <c r="K28" s="13">
        <v>21</v>
      </c>
      <c r="L28" s="13">
        <f t="shared" si="0"/>
        <v>85</v>
      </c>
      <c r="M28" s="14">
        <v>22</v>
      </c>
    </row>
    <row r="29" spans="4:11" ht="12.75">
      <c r="D29" s="2"/>
      <c r="K29" s="3"/>
    </row>
    <row r="30" spans="4:11" ht="12.75">
      <c r="D30" s="2"/>
      <c r="K30" s="3"/>
    </row>
    <row r="31" spans="3:11" ht="13.5" customHeight="1">
      <c r="C31" s="19" t="s">
        <v>41</v>
      </c>
      <c r="D31" s="20"/>
      <c r="E31" s="19"/>
      <c r="F31" s="47" t="s">
        <v>42</v>
      </c>
      <c r="G31" s="47"/>
      <c r="H31" s="47"/>
      <c r="I31" s="47"/>
      <c r="K31" s="3"/>
    </row>
    <row r="32" spans="3:11" ht="18">
      <c r="C32" s="19"/>
      <c r="D32" s="20"/>
      <c r="E32" s="19"/>
      <c r="F32" s="19"/>
      <c r="G32" s="19"/>
      <c r="H32" s="21"/>
      <c r="I32" s="19"/>
      <c r="K32" s="3"/>
    </row>
    <row r="33" spans="3:11" ht="12.75" customHeight="1">
      <c r="C33" s="19" t="s">
        <v>43</v>
      </c>
      <c r="D33" s="20"/>
      <c r="E33" s="19"/>
      <c r="F33" s="19"/>
      <c r="G33" s="48" t="s">
        <v>44</v>
      </c>
      <c r="H33" s="48"/>
      <c r="I33" s="19"/>
      <c r="K33" s="3"/>
    </row>
    <row r="34" spans="4:11" ht="12.75">
      <c r="D34" s="2"/>
      <c r="H34" s="3"/>
      <c r="K34" s="3"/>
    </row>
    <row r="35" spans="4:11" ht="12.75">
      <c r="D35" s="2"/>
      <c r="H35" s="3"/>
      <c r="K35" s="3"/>
    </row>
    <row r="36" spans="1:13" ht="18">
      <c r="A36" s="47" t="s">
        <v>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8">
      <c r="A37" s="47" t="s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8">
      <c r="A38" s="47" t="s">
        <v>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8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8.75" thickBot="1">
      <c r="A40" s="45" t="s">
        <v>45</v>
      </c>
      <c r="B40" s="45"/>
      <c r="C40" s="45"/>
      <c r="D40" s="45"/>
      <c r="E40" s="45"/>
      <c r="F40" s="45"/>
      <c r="G40" s="45"/>
      <c r="H40" s="45"/>
      <c r="I40" s="19"/>
      <c r="J40" s="19"/>
      <c r="K40" s="46">
        <v>41787</v>
      </c>
      <c r="L40" s="46"/>
      <c r="M40" s="46"/>
    </row>
    <row r="41" spans="1:13" ht="47.25">
      <c r="A41" s="15" t="s">
        <v>4</v>
      </c>
      <c r="B41" s="16" t="s">
        <v>5</v>
      </c>
      <c r="C41" s="16" t="s">
        <v>6</v>
      </c>
      <c r="D41" s="17" t="s">
        <v>7</v>
      </c>
      <c r="E41" s="17" t="s">
        <v>8</v>
      </c>
      <c r="F41" s="17" t="s">
        <v>9</v>
      </c>
      <c r="G41" s="17" t="s">
        <v>8</v>
      </c>
      <c r="H41" s="17" t="s">
        <v>10</v>
      </c>
      <c r="I41" s="17" t="s">
        <v>8</v>
      </c>
      <c r="J41" s="17" t="s">
        <v>11</v>
      </c>
      <c r="K41" s="17" t="s">
        <v>8</v>
      </c>
      <c r="L41" s="16" t="s">
        <v>38</v>
      </c>
      <c r="M41" s="18" t="s">
        <v>39</v>
      </c>
    </row>
    <row r="42" spans="1:13" ht="15.75">
      <c r="A42" s="4">
        <v>1</v>
      </c>
      <c r="B42" s="5" t="s">
        <v>12</v>
      </c>
      <c r="C42" s="5" t="s">
        <v>48</v>
      </c>
      <c r="D42" s="6">
        <v>5.83</v>
      </c>
      <c r="E42" s="5">
        <v>4</v>
      </c>
      <c r="F42" s="7">
        <v>1.44</v>
      </c>
      <c r="G42" s="5">
        <v>1</v>
      </c>
      <c r="H42" s="8">
        <v>188</v>
      </c>
      <c r="I42" s="5">
        <v>1</v>
      </c>
      <c r="J42" s="5">
        <v>50</v>
      </c>
      <c r="K42" s="8">
        <v>2</v>
      </c>
      <c r="L42" s="8">
        <f aca="true" t="shared" si="1" ref="L42:L53">E42+G42+I42+K42</f>
        <v>8</v>
      </c>
      <c r="M42" s="22">
        <v>1</v>
      </c>
    </row>
    <row r="43" spans="1:13" ht="15.75">
      <c r="A43" s="4">
        <v>2</v>
      </c>
      <c r="B43" s="5" t="s">
        <v>46</v>
      </c>
      <c r="C43" s="5" t="s">
        <v>53</v>
      </c>
      <c r="D43" s="6">
        <v>5.68</v>
      </c>
      <c r="E43" s="5">
        <v>2</v>
      </c>
      <c r="F43" s="7">
        <v>1.47</v>
      </c>
      <c r="G43" s="5">
        <v>2</v>
      </c>
      <c r="H43" s="8">
        <v>176</v>
      </c>
      <c r="I43" s="5">
        <v>3</v>
      </c>
      <c r="J43" s="5">
        <v>39</v>
      </c>
      <c r="K43" s="8">
        <v>5</v>
      </c>
      <c r="L43" s="8">
        <f t="shared" si="1"/>
        <v>12</v>
      </c>
      <c r="M43" s="22">
        <v>2</v>
      </c>
    </row>
    <row r="44" spans="1:13" ht="15.75">
      <c r="A44" s="4">
        <v>3</v>
      </c>
      <c r="B44" s="5" t="s">
        <v>12</v>
      </c>
      <c r="C44" s="5" t="s">
        <v>49</v>
      </c>
      <c r="D44" s="6">
        <v>5.76</v>
      </c>
      <c r="E44" s="5">
        <v>3</v>
      </c>
      <c r="F44" s="7">
        <v>1.48</v>
      </c>
      <c r="G44" s="5">
        <v>3</v>
      </c>
      <c r="H44" s="8">
        <v>157</v>
      </c>
      <c r="I44" s="5">
        <v>7</v>
      </c>
      <c r="J44" s="5">
        <v>55</v>
      </c>
      <c r="K44" s="8">
        <v>1</v>
      </c>
      <c r="L44" s="8">
        <f t="shared" si="1"/>
        <v>14</v>
      </c>
      <c r="M44" s="22">
        <v>3</v>
      </c>
    </row>
    <row r="45" spans="1:13" ht="15">
      <c r="A45" s="4">
        <v>4</v>
      </c>
      <c r="B45" s="5" t="s">
        <v>40</v>
      </c>
      <c r="C45" s="5" t="s">
        <v>59</v>
      </c>
      <c r="D45" s="6">
        <v>5.51</v>
      </c>
      <c r="E45" s="5">
        <v>1</v>
      </c>
      <c r="F45" s="7">
        <v>1.48</v>
      </c>
      <c r="G45" s="5">
        <v>3</v>
      </c>
      <c r="H45" s="8">
        <v>162</v>
      </c>
      <c r="I45" s="5">
        <v>6</v>
      </c>
      <c r="J45" s="5">
        <v>35</v>
      </c>
      <c r="K45" s="8">
        <v>6</v>
      </c>
      <c r="L45" s="8">
        <f t="shared" si="1"/>
        <v>16</v>
      </c>
      <c r="M45" s="9">
        <v>4</v>
      </c>
    </row>
    <row r="46" spans="1:13" ht="15">
      <c r="A46" s="4">
        <v>5</v>
      </c>
      <c r="B46" s="5" t="s">
        <v>46</v>
      </c>
      <c r="C46" s="5" t="s">
        <v>56</v>
      </c>
      <c r="D46" s="6">
        <v>6.01</v>
      </c>
      <c r="E46" s="5">
        <v>6</v>
      </c>
      <c r="F46" s="7">
        <v>1.53</v>
      </c>
      <c r="G46" s="5">
        <v>5</v>
      </c>
      <c r="H46" s="8">
        <v>180</v>
      </c>
      <c r="I46" s="5">
        <v>2</v>
      </c>
      <c r="J46" s="5">
        <v>33</v>
      </c>
      <c r="K46" s="8">
        <v>7</v>
      </c>
      <c r="L46" s="8">
        <f t="shared" si="1"/>
        <v>20</v>
      </c>
      <c r="M46" s="9">
        <v>5</v>
      </c>
    </row>
    <row r="47" spans="1:13" ht="15">
      <c r="A47" s="4">
        <v>6</v>
      </c>
      <c r="B47" s="5" t="s">
        <v>46</v>
      </c>
      <c r="C47" s="5" t="s">
        <v>54</v>
      </c>
      <c r="D47" s="6">
        <v>6.17</v>
      </c>
      <c r="E47" s="5">
        <v>9</v>
      </c>
      <c r="F47" s="7">
        <v>1.58</v>
      </c>
      <c r="G47" s="5">
        <v>8</v>
      </c>
      <c r="H47" s="8">
        <v>166</v>
      </c>
      <c r="I47" s="5">
        <v>5</v>
      </c>
      <c r="J47" s="5">
        <v>40</v>
      </c>
      <c r="K47" s="8">
        <v>3</v>
      </c>
      <c r="L47" s="8">
        <f t="shared" si="1"/>
        <v>25</v>
      </c>
      <c r="M47" s="9">
        <v>6</v>
      </c>
    </row>
    <row r="48" spans="1:13" ht="15">
      <c r="A48" s="4">
        <v>7</v>
      </c>
      <c r="B48" s="5" t="s">
        <v>40</v>
      </c>
      <c r="C48" s="5" t="s">
        <v>47</v>
      </c>
      <c r="D48" s="6">
        <v>6.06</v>
      </c>
      <c r="E48" s="5">
        <v>7</v>
      </c>
      <c r="F48" s="7">
        <v>1.56</v>
      </c>
      <c r="G48" s="5">
        <v>6</v>
      </c>
      <c r="H48" s="8">
        <v>174</v>
      </c>
      <c r="I48" s="5">
        <v>4</v>
      </c>
      <c r="J48" s="5">
        <v>30</v>
      </c>
      <c r="K48" s="8">
        <v>8</v>
      </c>
      <c r="L48" s="8">
        <f t="shared" si="1"/>
        <v>25</v>
      </c>
      <c r="M48" s="9">
        <v>6</v>
      </c>
    </row>
    <row r="49" spans="1:13" ht="15">
      <c r="A49" s="4">
        <v>8</v>
      </c>
      <c r="B49" s="5" t="s">
        <v>46</v>
      </c>
      <c r="C49" s="5" t="s">
        <v>57</v>
      </c>
      <c r="D49" s="6">
        <v>6.28</v>
      </c>
      <c r="E49" s="5">
        <v>10</v>
      </c>
      <c r="F49" s="7">
        <v>1.58</v>
      </c>
      <c r="G49" s="5">
        <v>8</v>
      </c>
      <c r="H49" s="8">
        <v>153</v>
      </c>
      <c r="I49" s="5">
        <v>9</v>
      </c>
      <c r="J49" s="5">
        <v>40</v>
      </c>
      <c r="K49" s="8">
        <v>3</v>
      </c>
      <c r="L49" s="8">
        <f t="shared" si="1"/>
        <v>30</v>
      </c>
      <c r="M49" s="9">
        <v>8</v>
      </c>
    </row>
    <row r="50" spans="1:13" ht="15">
      <c r="A50" s="4">
        <v>9</v>
      </c>
      <c r="B50" s="5" t="s">
        <v>26</v>
      </c>
      <c r="C50" s="5" t="s">
        <v>50</v>
      </c>
      <c r="D50" s="6">
        <v>5.95</v>
      </c>
      <c r="E50" s="5">
        <v>5</v>
      </c>
      <c r="F50" s="7">
        <v>1.57</v>
      </c>
      <c r="G50" s="5">
        <v>7</v>
      </c>
      <c r="H50" s="8">
        <v>157</v>
      </c>
      <c r="I50" s="5">
        <v>8</v>
      </c>
      <c r="J50" s="5">
        <v>17</v>
      </c>
      <c r="K50" s="8">
        <v>10</v>
      </c>
      <c r="L50" s="8">
        <f t="shared" si="1"/>
        <v>30</v>
      </c>
      <c r="M50" s="9">
        <v>8</v>
      </c>
    </row>
    <row r="51" spans="1:13" ht="15">
      <c r="A51" s="4">
        <v>10</v>
      </c>
      <c r="B51" s="5" t="s">
        <v>46</v>
      </c>
      <c r="C51" s="5" t="s">
        <v>58</v>
      </c>
      <c r="D51" s="6">
        <v>6.1</v>
      </c>
      <c r="E51" s="5">
        <v>8</v>
      </c>
      <c r="F51" s="7">
        <v>2.06</v>
      </c>
      <c r="G51" s="5">
        <v>10</v>
      </c>
      <c r="H51" s="8">
        <v>142</v>
      </c>
      <c r="I51" s="5">
        <v>10</v>
      </c>
      <c r="J51" s="5">
        <v>28</v>
      </c>
      <c r="K51" s="8">
        <v>9</v>
      </c>
      <c r="L51" s="8">
        <f t="shared" si="1"/>
        <v>37</v>
      </c>
      <c r="M51" s="9">
        <v>10</v>
      </c>
    </row>
    <row r="52" spans="1:13" ht="15">
      <c r="A52" s="4">
        <v>11</v>
      </c>
      <c r="B52" s="5" t="s">
        <v>40</v>
      </c>
      <c r="C52" s="5" t="s">
        <v>55</v>
      </c>
      <c r="D52" s="6">
        <v>6.34</v>
      </c>
      <c r="E52" s="5">
        <v>12</v>
      </c>
      <c r="F52" s="7">
        <v>2.2</v>
      </c>
      <c r="G52" s="5">
        <v>11</v>
      </c>
      <c r="H52" s="8">
        <v>111</v>
      </c>
      <c r="I52" s="5">
        <v>12</v>
      </c>
      <c r="J52" s="5">
        <v>15</v>
      </c>
      <c r="K52" s="8">
        <v>11</v>
      </c>
      <c r="L52" s="8">
        <f t="shared" si="1"/>
        <v>46</v>
      </c>
      <c r="M52" s="9">
        <v>11</v>
      </c>
    </row>
    <row r="53" spans="1:13" ht="15">
      <c r="A53" s="4">
        <v>12</v>
      </c>
      <c r="B53" s="5" t="s">
        <v>62</v>
      </c>
      <c r="C53" s="5" t="s">
        <v>52</v>
      </c>
      <c r="D53" s="6">
        <v>6.3</v>
      </c>
      <c r="E53" s="5">
        <v>11</v>
      </c>
      <c r="F53" s="7">
        <v>2.28</v>
      </c>
      <c r="G53" s="5">
        <v>12</v>
      </c>
      <c r="H53" s="8">
        <v>139</v>
      </c>
      <c r="I53" s="5">
        <v>11</v>
      </c>
      <c r="J53" s="5">
        <v>7</v>
      </c>
      <c r="K53" s="8">
        <v>12</v>
      </c>
      <c r="L53" s="8">
        <f t="shared" si="1"/>
        <v>46</v>
      </c>
      <c r="M53" s="9">
        <v>11</v>
      </c>
    </row>
    <row r="54" spans="8:11" ht="12.75">
      <c r="H54" s="3"/>
      <c r="K54" s="3"/>
    </row>
    <row r="55" spans="8:11" ht="12.75">
      <c r="H55" s="3"/>
      <c r="K55" s="3"/>
    </row>
    <row r="56" spans="3:11" ht="18">
      <c r="C56" s="19" t="s">
        <v>41</v>
      </c>
      <c r="D56" s="20"/>
      <c r="E56" s="19"/>
      <c r="F56" s="47" t="s">
        <v>42</v>
      </c>
      <c r="G56" s="47"/>
      <c r="H56" s="47"/>
      <c r="I56" s="47"/>
      <c r="K56" s="3"/>
    </row>
    <row r="57" spans="3:11" ht="18">
      <c r="C57" s="19"/>
      <c r="D57" s="20"/>
      <c r="E57" s="19"/>
      <c r="F57" s="19"/>
      <c r="G57" s="19"/>
      <c r="H57" s="21"/>
      <c r="I57" s="19"/>
      <c r="K57" s="3"/>
    </row>
    <row r="58" spans="3:11" ht="18">
      <c r="C58" s="19" t="s">
        <v>43</v>
      </c>
      <c r="D58" s="20"/>
      <c r="E58" s="19"/>
      <c r="F58" s="19"/>
      <c r="G58" s="48" t="s">
        <v>44</v>
      </c>
      <c r="H58" s="48"/>
      <c r="I58" s="19"/>
      <c r="K58" s="3"/>
    </row>
    <row r="59" spans="4:11" ht="12.75">
      <c r="D59" s="2"/>
      <c r="H59" s="3"/>
      <c r="K59" s="3"/>
    </row>
    <row r="60" spans="8:11" ht="12.75">
      <c r="H60" s="3"/>
      <c r="K60" s="3"/>
    </row>
    <row r="61" spans="8:11" ht="12.75">
      <c r="H61" s="3"/>
      <c r="K61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  <row r="84" ht="12.75">
      <c r="K84" s="3"/>
    </row>
    <row r="85" ht="12.75">
      <c r="K85" s="3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</sheetData>
  <mergeCells count="14">
    <mergeCell ref="G58:H58"/>
    <mergeCell ref="A38:M38"/>
    <mergeCell ref="A40:H40"/>
    <mergeCell ref="K40:M40"/>
    <mergeCell ref="F56:I56"/>
    <mergeCell ref="F31:I31"/>
    <mergeCell ref="G33:H33"/>
    <mergeCell ref="A36:M36"/>
    <mergeCell ref="A37:M37"/>
    <mergeCell ref="A3:M3"/>
    <mergeCell ref="A2:M2"/>
    <mergeCell ref="A1:M1"/>
    <mergeCell ref="K5:M5"/>
    <mergeCell ref="A5:H5"/>
  </mergeCell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3"/>
  <sheetViews>
    <sheetView view="pageBreakPreview" zoomScaleSheetLayoutView="100" workbookViewId="0" topLeftCell="A1">
      <selection activeCell="J6" sqref="J6:J7"/>
    </sheetView>
  </sheetViews>
  <sheetFormatPr defaultColWidth="9.00390625" defaultRowHeight="12.75"/>
  <cols>
    <col min="1" max="1" width="4.375" style="1" customWidth="1"/>
    <col min="2" max="2" width="25.25390625" style="1" customWidth="1"/>
    <col min="3" max="3" width="30.00390625" style="1" customWidth="1"/>
    <col min="4" max="4" width="11.375" style="1" customWidth="1"/>
    <col min="5" max="5" width="9.25390625" style="1" customWidth="1"/>
    <col min="6" max="6" width="10.125" style="1" customWidth="1"/>
    <col min="7" max="7" width="8.25390625" style="1" customWidth="1"/>
    <col min="8" max="8" width="14.25390625" style="1" customWidth="1"/>
    <col min="9" max="9" width="7.375" style="1" customWidth="1"/>
    <col min="10" max="10" width="12.00390625" style="1" customWidth="1"/>
    <col min="11" max="11" width="10.00390625" style="1" customWidth="1"/>
    <col min="12" max="12" width="9.375" style="1" customWidth="1"/>
    <col min="13" max="13" width="12.125" style="1" customWidth="1"/>
    <col min="14" max="16384" width="9.125" style="1" customWidth="1"/>
  </cols>
  <sheetData>
    <row r="1" spans="1:13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customHeight="1" thickBot="1">
      <c r="A5" s="45" t="s">
        <v>116</v>
      </c>
      <c r="B5" s="45"/>
      <c r="C5" s="45"/>
      <c r="D5" s="45"/>
      <c r="E5" s="45"/>
      <c r="F5" s="45"/>
      <c r="G5" s="45"/>
      <c r="H5" s="45"/>
      <c r="I5" s="19"/>
      <c r="J5" s="19"/>
      <c r="K5" s="46">
        <v>41788</v>
      </c>
      <c r="L5" s="46"/>
      <c r="M5" s="46"/>
    </row>
    <row r="6" spans="1:13" ht="45" customHeight="1">
      <c r="A6" s="15" t="s">
        <v>4</v>
      </c>
      <c r="B6" s="16" t="s">
        <v>5</v>
      </c>
      <c r="C6" s="16" t="s">
        <v>6</v>
      </c>
      <c r="D6" s="17" t="s">
        <v>133</v>
      </c>
      <c r="E6" s="17" t="s">
        <v>8</v>
      </c>
      <c r="F6" s="17" t="s">
        <v>134</v>
      </c>
      <c r="G6" s="17" t="s">
        <v>8</v>
      </c>
      <c r="H6" s="17" t="s">
        <v>10</v>
      </c>
      <c r="I6" s="17" t="s">
        <v>8</v>
      </c>
      <c r="J6" s="17" t="s">
        <v>135</v>
      </c>
      <c r="K6" s="17" t="s">
        <v>8</v>
      </c>
      <c r="L6" s="16" t="s">
        <v>38</v>
      </c>
      <c r="M6" s="18" t="s">
        <v>39</v>
      </c>
    </row>
    <row r="7" spans="1:13" ht="17.25" customHeight="1">
      <c r="A7" s="4">
        <v>1</v>
      </c>
      <c r="B7" s="5" t="s">
        <v>40</v>
      </c>
      <c r="C7" s="5" t="s">
        <v>131</v>
      </c>
      <c r="D7" s="6">
        <v>14.16</v>
      </c>
      <c r="E7" s="5">
        <v>4</v>
      </c>
      <c r="F7" s="7">
        <v>3.29</v>
      </c>
      <c r="G7" s="5">
        <v>4</v>
      </c>
      <c r="H7" s="8">
        <v>234</v>
      </c>
      <c r="I7" s="5">
        <v>2</v>
      </c>
      <c r="J7" s="5">
        <v>19</v>
      </c>
      <c r="K7" s="8">
        <v>1</v>
      </c>
      <c r="L7" s="8">
        <f aca="true" t="shared" si="0" ref="L7:L19">E7+G7+I7+K7</f>
        <v>11</v>
      </c>
      <c r="M7" s="22">
        <v>1</v>
      </c>
    </row>
    <row r="8" spans="1:13" ht="17.25" customHeight="1">
      <c r="A8" s="4">
        <v>2</v>
      </c>
      <c r="B8" s="5" t="s">
        <v>40</v>
      </c>
      <c r="C8" s="5" t="s">
        <v>125</v>
      </c>
      <c r="D8" s="6">
        <v>13.14</v>
      </c>
      <c r="E8" s="5">
        <v>1</v>
      </c>
      <c r="F8" s="7">
        <v>3.47</v>
      </c>
      <c r="G8" s="5">
        <v>8</v>
      </c>
      <c r="H8" s="8">
        <v>259</v>
      </c>
      <c r="I8" s="5">
        <v>1</v>
      </c>
      <c r="J8" s="5">
        <v>12</v>
      </c>
      <c r="K8" s="8">
        <v>5</v>
      </c>
      <c r="L8" s="8">
        <f t="shared" si="0"/>
        <v>15</v>
      </c>
      <c r="M8" s="22">
        <v>2</v>
      </c>
    </row>
    <row r="9" spans="1:13" ht="17.25" customHeight="1">
      <c r="A9" s="4">
        <v>3</v>
      </c>
      <c r="B9" s="5" t="s">
        <v>40</v>
      </c>
      <c r="C9" s="5" t="s">
        <v>128</v>
      </c>
      <c r="D9" s="6">
        <v>14.46</v>
      </c>
      <c r="E9" s="5">
        <v>5</v>
      </c>
      <c r="F9" s="7">
        <v>3.28</v>
      </c>
      <c r="G9" s="5">
        <v>3</v>
      </c>
      <c r="H9" s="8">
        <v>215</v>
      </c>
      <c r="I9" s="5">
        <v>4</v>
      </c>
      <c r="J9" s="5">
        <v>12</v>
      </c>
      <c r="K9" s="8">
        <v>5</v>
      </c>
      <c r="L9" s="8">
        <f t="shared" si="0"/>
        <v>17</v>
      </c>
      <c r="M9" s="22">
        <v>3</v>
      </c>
    </row>
    <row r="10" spans="1:13" ht="17.25" customHeight="1">
      <c r="A10" s="4">
        <v>5</v>
      </c>
      <c r="B10" s="5" t="s">
        <v>40</v>
      </c>
      <c r="C10" s="5" t="s">
        <v>126</v>
      </c>
      <c r="D10" s="6">
        <v>13.84</v>
      </c>
      <c r="E10" s="5">
        <v>2</v>
      </c>
      <c r="F10" s="7">
        <v>3.24</v>
      </c>
      <c r="G10" s="5">
        <v>1</v>
      </c>
      <c r="H10" s="8">
        <v>210</v>
      </c>
      <c r="I10" s="5">
        <v>7</v>
      </c>
      <c r="J10" s="5">
        <v>5</v>
      </c>
      <c r="K10" s="8">
        <v>11</v>
      </c>
      <c r="L10" s="8">
        <f t="shared" si="0"/>
        <v>21</v>
      </c>
      <c r="M10" s="9">
        <v>4</v>
      </c>
    </row>
    <row r="11" spans="1:13" ht="17.25" customHeight="1">
      <c r="A11" s="4">
        <v>4</v>
      </c>
      <c r="B11" s="5" t="s">
        <v>27</v>
      </c>
      <c r="C11" s="5" t="s">
        <v>129</v>
      </c>
      <c r="D11" s="6">
        <v>14.12</v>
      </c>
      <c r="E11" s="5">
        <v>3</v>
      </c>
      <c r="F11" s="7">
        <v>3.55</v>
      </c>
      <c r="G11" s="5">
        <v>9</v>
      </c>
      <c r="H11" s="8">
        <v>212</v>
      </c>
      <c r="I11" s="5">
        <v>6</v>
      </c>
      <c r="J11" s="5">
        <v>17</v>
      </c>
      <c r="K11" s="8">
        <v>3</v>
      </c>
      <c r="L11" s="8">
        <f t="shared" si="0"/>
        <v>21</v>
      </c>
      <c r="M11" s="9">
        <v>5</v>
      </c>
    </row>
    <row r="12" spans="1:13" ht="17.25" customHeight="1">
      <c r="A12" s="4">
        <v>6</v>
      </c>
      <c r="B12" s="5" t="s">
        <v>27</v>
      </c>
      <c r="C12" s="5" t="s">
        <v>130</v>
      </c>
      <c r="D12" s="6">
        <v>14.84</v>
      </c>
      <c r="E12" s="5">
        <v>7</v>
      </c>
      <c r="F12" s="7">
        <v>3.36</v>
      </c>
      <c r="G12" s="5">
        <v>6</v>
      </c>
      <c r="H12" s="8">
        <v>208</v>
      </c>
      <c r="I12" s="5">
        <v>8</v>
      </c>
      <c r="J12" s="5">
        <v>19</v>
      </c>
      <c r="K12" s="8">
        <v>1</v>
      </c>
      <c r="L12" s="8">
        <f t="shared" si="0"/>
        <v>22</v>
      </c>
      <c r="M12" s="9">
        <v>6</v>
      </c>
    </row>
    <row r="13" spans="1:13" ht="17.25" customHeight="1">
      <c r="A13" s="4">
        <v>7</v>
      </c>
      <c r="B13" s="5" t="s">
        <v>40</v>
      </c>
      <c r="C13" s="5" t="s">
        <v>127</v>
      </c>
      <c r="D13" s="6">
        <v>14.89</v>
      </c>
      <c r="E13" s="5">
        <v>8</v>
      </c>
      <c r="F13" s="7">
        <v>3.3</v>
      </c>
      <c r="G13" s="5">
        <v>5</v>
      </c>
      <c r="H13" s="8">
        <v>214</v>
      </c>
      <c r="I13" s="5">
        <v>5</v>
      </c>
      <c r="J13" s="5">
        <v>16</v>
      </c>
      <c r="K13" s="8">
        <v>4</v>
      </c>
      <c r="L13" s="8">
        <f t="shared" si="0"/>
        <v>22</v>
      </c>
      <c r="M13" s="9">
        <v>7</v>
      </c>
    </row>
    <row r="14" spans="1:13" ht="17.25" customHeight="1">
      <c r="A14" s="4">
        <v>8</v>
      </c>
      <c r="B14" s="5" t="s">
        <v>61</v>
      </c>
      <c r="C14" s="5" t="s">
        <v>124</v>
      </c>
      <c r="D14" s="6">
        <v>14.46</v>
      </c>
      <c r="E14" s="5">
        <v>5</v>
      </c>
      <c r="F14" s="7">
        <v>4.08</v>
      </c>
      <c r="G14" s="5">
        <v>10</v>
      </c>
      <c r="H14" s="8">
        <v>220</v>
      </c>
      <c r="I14" s="5">
        <v>3</v>
      </c>
      <c r="J14" s="5">
        <v>6</v>
      </c>
      <c r="K14" s="8">
        <v>9</v>
      </c>
      <c r="L14" s="8">
        <f t="shared" si="0"/>
        <v>27</v>
      </c>
      <c r="M14" s="9">
        <v>8</v>
      </c>
    </row>
    <row r="15" spans="1:13" ht="17.25" customHeight="1">
      <c r="A15" s="4">
        <v>9</v>
      </c>
      <c r="B15" s="5" t="s">
        <v>12</v>
      </c>
      <c r="C15" s="5" t="s">
        <v>121</v>
      </c>
      <c r="D15" s="6">
        <v>15.85</v>
      </c>
      <c r="E15" s="5">
        <v>11</v>
      </c>
      <c r="F15" s="7">
        <v>3.25</v>
      </c>
      <c r="G15" s="5">
        <v>2</v>
      </c>
      <c r="H15" s="8">
        <v>204</v>
      </c>
      <c r="I15" s="5">
        <v>9</v>
      </c>
      <c r="J15" s="5">
        <v>9</v>
      </c>
      <c r="K15" s="8">
        <v>7</v>
      </c>
      <c r="L15" s="8">
        <f t="shared" si="0"/>
        <v>29</v>
      </c>
      <c r="M15" s="9">
        <v>9</v>
      </c>
    </row>
    <row r="16" spans="1:13" ht="17.25" customHeight="1">
      <c r="A16" s="4">
        <v>10</v>
      </c>
      <c r="B16" s="5" t="s">
        <v>19</v>
      </c>
      <c r="C16" s="5" t="s">
        <v>119</v>
      </c>
      <c r="D16" s="6">
        <v>15.33</v>
      </c>
      <c r="E16" s="5">
        <v>9</v>
      </c>
      <c r="F16" s="7">
        <v>4.08</v>
      </c>
      <c r="G16" s="5">
        <v>10</v>
      </c>
      <c r="H16" s="8">
        <v>186</v>
      </c>
      <c r="I16" s="5">
        <v>10</v>
      </c>
      <c r="J16" s="5">
        <v>8</v>
      </c>
      <c r="K16" s="8">
        <v>8</v>
      </c>
      <c r="L16" s="8">
        <f t="shared" si="0"/>
        <v>37</v>
      </c>
      <c r="M16" s="9">
        <v>10</v>
      </c>
    </row>
    <row r="17" spans="1:13" ht="17.25" customHeight="1">
      <c r="A17" s="4">
        <v>11</v>
      </c>
      <c r="B17" s="5" t="s">
        <v>12</v>
      </c>
      <c r="C17" s="5" t="s">
        <v>122</v>
      </c>
      <c r="D17" s="6">
        <v>16.05</v>
      </c>
      <c r="E17" s="5">
        <v>12</v>
      </c>
      <c r="F17" s="7">
        <v>3.46</v>
      </c>
      <c r="G17" s="5">
        <v>7</v>
      </c>
      <c r="H17" s="8">
        <v>178</v>
      </c>
      <c r="I17" s="5">
        <v>12</v>
      </c>
      <c r="J17" s="5">
        <v>6</v>
      </c>
      <c r="K17" s="8">
        <v>9</v>
      </c>
      <c r="L17" s="8">
        <f t="shared" si="0"/>
        <v>40</v>
      </c>
      <c r="M17" s="9">
        <v>11</v>
      </c>
    </row>
    <row r="18" spans="1:13" ht="17.25" customHeight="1">
      <c r="A18" s="4">
        <v>12</v>
      </c>
      <c r="B18" s="5" t="s">
        <v>118</v>
      </c>
      <c r="C18" s="5" t="s">
        <v>123</v>
      </c>
      <c r="D18" s="6">
        <v>18.51</v>
      </c>
      <c r="E18" s="5">
        <v>13</v>
      </c>
      <c r="F18" s="7">
        <v>5.03</v>
      </c>
      <c r="G18" s="5">
        <v>13</v>
      </c>
      <c r="H18" s="8">
        <v>186</v>
      </c>
      <c r="I18" s="5">
        <v>10</v>
      </c>
      <c r="J18" s="5">
        <v>5</v>
      </c>
      <c r="K18" s="8">
        <v>11</v>
      </c>
      <c r="L18" s="8">
        <f t="shared" si="0"/>
        <v>47</v>
      </c>
      <c r="M18" s="9">
        <v>12</v>
      </c>
    </row>
    <row r="19" spans="1:13" ht="17.25" customHeight="1" thickBot="1">
      <c r="A19" s="23">
        <v>13</v>
      </c>
      <c r="B19" s="10" t="s">
        <v>19</v>
      </c>
      <c r="C19" s="10" t="s">
        <v>120</v>
      </c>
      <c r="D19" s="11">
        <v>15.7</v>
      </c>
      <c r="E19" s="10">
        <v>10</v>
      </c>
      <c r="F19" s="12">
        <v>4.39</v>
      </c>
      <c r="G19" s="10">
        <v>12</v>
      </c>
      <c r="H19" s="13">
        <v>171</v>
      </c>
      <c r="I19" s="10">
        <v>13</v>
      </c>
      <c r="J19" s="10">
        <v>2</v>
      </c>
      <c r="K19" s="13">
        <v>13</v>
      </c>
      <c r="L19" s="13">
        <f t="shared" si="0"/>
        <v>48</v>
      </c>
      <c r="M19" s="14">
        <v>13</v>
      </c>
    </row>
    <row r="20" spans="4:11" ht="12.75">
      <c r="D20" s="2"/>
      <c r="K20" s="3"/>
    </row>
    <row r="21" spans="4:11" ht="12.75">
      <c r="D21" s="2"/>
      <c r="K21" s="3"/>
    </row>
    <row r="22" spans="3:11" ht="13.5" customHeight="1">
      <c r="C22" s="19" t="s">
        <v>41</v>
      </c>
      <c r="D22" s="20"/>
      <c r="E22" s="19"/>
      <c r="F22" s="47" t="s">
        <v>42</v>
      </c>
      <c r="G22" s="47"/>
      <c r="H22" s="47"/>
      <c r="I22" s="47"/>
      <c r="K22" s="3"/>
    </row>
    <row r="23" spans="3:11" ht="18">
      <c r="C23" s="19"/>
      <c r="D23" s="20"/>
      <c r="E23" s="19"/>
      <c r="F23" s="19"/>
      <c r="G23" s="19"/>
      <c r="H23" s="21"/>
      <c r="I23" s="19"/>
      <c r="K23" s="3"/>
    </row>
    <row r="24" spans="3:11" ht="18" customHeight="1">
      <c r="C24" s="19" t="s">
        <v>43</v>
      </c>
      <c r="D24" s="20"/>
      <c r="E24" s="19"/>
      <c r="F24" s="19"/>
      <c r="G24" s="48" t="s">
        <v>44</v>
      </c>
      <c r="H24" s="48"/>
      <c r="I24" s="19"/>
      <c r="K24" s="3"/>
    </row>
    <row r="25" spans="4:11" ht="12.75">
      <c r="D25" s="2"/>
      <c r="H25" s="3"/>
      <c r="K25" s="3"/>
    </row>
    <row r="26" spans="4:11" ht="12.75">
      <c r="D26" s="2"/>
      <c r="H26" s="3"/>
      <c r="K26" s="3"/>
    </row>
    <row r="27" spans="1:13" ht="18">
      <c r="A27" s="47" t="s">
        <v>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8">
      <c r="A28" s="47" t="s">
        <v>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8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8.75" thickBot="1">
      <c r="A31" s="45" t="s">
        <v>117</v>
      </c>
      <c r="B31" s="45"/>
      <c r="C31" s="45"/>
      <c r="D31" s="45"/>
      <c r="E31" s="45"/>
      <c r="F31" s="45"/>
      <c r="G31" s="45"/>
      <c r="H31" s="45"/>
      <c r="I31" s="19"/>
      <c r="J31" s="19"/>
      <c r="K31" s="46">
        <v>41788</v>
      </c>
      <c r="L31" s="46"/>
      <c r="M31" s="46"/>
    </row>
    <row r="32" spans="1:13" ht="47.25">
      <c r="A32" s="15" t="s">
        <v>4</v>
      </c>
      <c r="B32" s="16" t="s">
        <v>5</v>
      </c>
      <c r="C32" s="16" t="s">
        <v>6</v>
      </c>
      <c r="D32" s="17" t="s">
        <v>136</v>
      </c>
      <c r="E32" s="17" t="s">
        <v>8</v>
      </c>
      <c r="F32" s="17" t="s">
        <v>137</v>
      </c>
      <c r="G32" s="17" t="s">
        <v>8</v>
      </c>
      <c r="H32" s="17" t="s">
        <v>10</v>
      </c>
      <c r="I32" s="17" t="s">
        <v>8</v>
      </c>
      <c r="J32" s="17" t="s">
        <v>11</v>
      </c>
      <c r="K32" s="17" t="s">
        <v>8</v>
      </c>
      <c r="L32" s="16" t="s">
        <v>38</v>
      </c>
      <c r="M32" s="18" t="s">
        <v>39</v>
      </c>
    </row>
    <row r="33" spans="1:13" ht="15.75">
      <c r="A33" s="4">
        <v>1</v>
      </c>
      <c r="B33" s="5" t="s">
        <v>132</v>
      </c>
      <c r="C33" s="5" t="s">
        <v>143</v>
      </c>
      <c r="D33" s="6">
        <v>9.92</v>
      </c>
      <c r="E33" s="5">
        <v>1</v>
      </c>
      <c r="F33" s="7">
        <v>2.52</v>
      </c>
      <c r="G33" s="5">
        <v>1</v>
      </c>
      <c r="H33" s="8">
        <v>190</v>
      </c>
      <c r="I33" s="5">
        <v>1</v>
      </c>
      <c r="J33" s="5">
        <v>53</v>
      </c>
      <c r="K33" s="8">
        <v>1</v>
      </c>
      <c r="L33" s="8">
        <f aca="true" t="shared" si="1" ref="L33:L43">E33+G33+I33+K33</f>
        <v>4</v>
      </c>
      <c r="M33" s="22">
        <v>1</v>
      </c>
    </row>
    <row r="34" spans="1:13" ht="15.75">
      <c r="A34" s="4">
        <v>2</v>
      </c>
      <c r="B34" s="5" t="s">
        <v>46</v>
      </c>
      <c r="C34" s="5" t="s">
        <v>144</v>
      </c>
      <c r="D34" s="6">
        <v>9.92</v>
      </c>
      <c r="E34" s="5">
        <v>1</v>
      </c>
      <c r="F34" s="7">
        <v>3.13</v>
      </c>
      <c r="G34" s="5">
        <v>3</v>
      </c>
      <c r="H34" s="8">
        <v>188</v>
      </c>
      <c r="I34" s="5">
        <v>2</v>
      </c>
      <c r="J34" s="5">
        <v>30</v>
      </c>
      <c r="K34" s="8">
        <v>3</v>
      </c>
      <c r="L34" s="8">
        <f t="shared" si="1"/>
        <v>9</v>
      </c>
      <c r="M34" s="22">
        <v>2</v>
      </c>
    </row>
    <row r="35" spans="1:13" ht="15.75">
      <c r="A35" s="4">
        <v>3</v>
      </c>
      <c r="B35" s="5" t="s">
        <v>46</v>
      </c>
      <c r="C35" s="5" t="s">
        <v>140</v>
      </c>
      <c r="D35" s="6">
        <v>10.74</v>
      </c>
      <c r="E35" s="5">
        <v>3</v>
      </c>
      <c r="F35" s="7">
        <v>3.11</v>
      </c>
      <c r="G35" s="5">
        <v>2</v>
      </c>
      <c r="H35" s="8">
        <v>186</v>
      </c>
      <c r="I35" s="5">
        <v>3</v>
      </c>
      <c r="J35" s="5">
        <v>51</v>
      </c>
      <c r="K35" s="8">
        <v>2</v>
      </c>
      <c r="L35" s="8">
        <f t="shared" si="1"/>
        <v>10</v>
      </c>
      <c r="M35" s="22">
        <v>3</v>
      </c>
    </row>
    <row r="36" spans="1:13" ht="15">
      <c r="A36" s="4">
        <v>4</v>
      </c>
      <c r="B36" s="5" t="s">
        <v>46</v>
      </c>
      <c r="C36" s="5" t="s">
        <v>138</v>
      </c>
      <c r="D36" s="6">
        <v>10.96</v>
      </c>
      <c r="E36" s="5">
        <v>4</v>
      </c>
      <c r="F36" s="7">
        <v>3.14</v>
      </c>
      <c r="G36" s="5">
        <v>4</v>
      </c>
      <c r="H36" s="8">
        <v>174</v>
      </c>
      <c r="I36" s="5">
        <v>6</v>
      </c>
      <c r="J36" s="5">
        <v>15</v>
      </c>
      <c r="K36" s="8">
        <v>5</v>
      </c>
      <c r="L36" s="8">
        <f t="shared" si="1"/>
        <v>19</v>
      </c>
      <c r="M36" s="9">
        <v>4</v>
      </c>
    </row>
    <row r="37" spans="1:13" ht="15">
      <c r="A37" s="4">
        <v>5</v>
      </c>
      <c r="B37" s="5" t="s">
        <v>46</v>
      </c>
      <c r="C37" s="5" t="s">
        <v>161</v>
      </c>
      <c r="D37" s="6">
        <v>11.66</v>
      </c>
      <c r="E37" s="5">
        <v>7</v>
      </c>
      <c r="F37" s="7">
        <v>3.3</v>
      </c>
      <c r="G37" s="5">
        <v>5</v>
      </c>
      <c r="H37" s="8">
        <v>175</v>
      </c>
      <c r="I37" s="5">
        <v>5</v>
      </c>
      <c r="J37" s="5">
        <v>27</v>
      </c>
      <c r="K37" s="8">
        <v>4</v>
      </c>
      <c r="L37" s="8">
        <f t="shared" si="1"/>
        <v>21</v>
      </c>
      <c r="M37" s="9">
        <v>5</v>
      </c>
    </row>
    <row r="38" spans="1:13" ht="15">
      <c r="A38" s="4">
        <v>6</v>
      </c>
      <c r="B38" s="5" t="s">
        <v>132</v>
      </c>
      <c r="C38" s="5" t="s">
        <v>145</v>
      </c>
      <c r="D38" s="6">
        <v>11.21</v>
      </c>
      <c r="E38" s="5">
        <v>5</v>
      </c>
      <c r="F38" s="7">
        <v>3.36</v>
      </c>
      <c r="G38" s="5">
        <v>7</v>
      </c>
      <c r="H38" s="8">
        <v>172</v>
      </c>
      <c r="I38" s="5">
        <v>7</v>
      </c>
      <c r="J38" s="5">
        <v>15</v>
      </c>
      <c r="K38" s="8">
        <v>5</v>
      </c>
      <c r="L38" s="8">
        <f t="shared" si="1"/>
        <v>24</v>
      </c>
      <c r="M38" s="9">
        <v>6</v>
      </c>
    </row>
    <row r="39" spans="1:13" ht="15">
      <c r="A39" s="4">
        <v>7</v>
      </c>
      <c r="B39" s="5" t="s">
        <v>132</v>
      </c>
      <c r="C39" s="5" t="s">
        <v>141</v>
      </c>
      <c r="D39" s="6">
        <v>11.4</v>
      </c>
      <c r="E39" s="5">
        <v>6</v>
      </c>
      <c r="F39" s="7">
        <v>3.37</v>
      </c>
      <c r="G39" s="5">
        <v>8</v>
      </c>
      <c r="H39" s="8">
        <v>186</v>
      </c>
      <c r="I39" s="5">
        <v>4</v>
      </c>
      <c r="J39" s="5">
        <v>13</v>
      </c>
      <c r="K39" s="8">
        <v>7</v>
      </c>
      <c r="L39" s="8">
        <f t="shared" si="1"/>
        <v>25</v>
      </c>
      <c r="M39" s="9">
        <v>7</v>
      </c>
    </row>
    <row r="40" spans="1:13" ht="15">
      <c r="A40" s="4">
        <v>8</v>
      </c>
      <c r="B40" s="5" t="s">
        <v>132</v>
      </c>
      <c r="C40" s="5" t="s">
        <v>142</v>
      </c>
      <c r="D40" s="6">
        <v>11.73</v>
      </c>
      <c r="E40" s="5">
        <v>8</v>
      </c>
      <c r="F40" s="7">
        <v>3.32</v>
      </c>
      <c r="G40" s="5">
        <v>6</v>
      </c>
      <c r="H40" s="8">
        <v>172</v>
      </c>
      <c r="I40" s="5">
        <v>7</v>
      </c>
      <c r="J40" s="5">
        <v>7</v>
      </c>
      <c r="K40" s="8">
        <v>9</v>
      </c>
      <c r="L40" s="8">
        <f t="shared" si="1"/>
        <v>30</v>
      </c>
      <c r="M40" s="9">
        <v>8</v>
      </c>
    </row>
    <row r="41" spans="1:13" ht="15">
      <c r="A41" s="4">
        <v>9</v>
      </c>
      <c r="B41" s="5" t="s">
        <v>62</v>
      </c>
      <c r="C41" s="5" t="s">
        <v>139</v>
      </c>
      <c r="D41" s="6" t="s">
        <v>170</v>
      </c>
      <c r="E41" s="5">
        <v>11</v>
      </c>
      <c r="F41" s="6" t="s">
        <v>170</v>
      </c>
      <c r="G41" s="5">
        <v>11</v>
      </c>
      <c r="H41" s="8">
        <v>152</v>
      </c>
      <c r="I41" s="5">
        <v>10</v>
      </c>
      <c r="J41" s="5">
        <v>10</v>
      </c>
      <c r="K41" s="8">
        <v>8</v>
      </c>
      <c r="L41" s="8">
        <f t="shared" si="1"/>
        <v>40</v>
      </c>
      <c r="M41" s="9">
        <v>9</v>
      </c>
    </row>
    <row r="42" spans="1:13" ht="15">
      <c r="A42" s="4">
        <v>10</v>
      </c>
      <c r="B42" s="5" t="s">
        <v>132</v>
      </c>
      <c r="C42" s="5" t="s">
        <v>146</v>
      </c>
      <c r="D42" s="6" t="s">
        <v>170</v>
      </c>
      <c r="E42" s="5">
        <v>11</v>
      </c>
      <c r="F42" s="6" t="s">
        <v>170</v>
      </c>
      <c r="G42" s="5">
        <v>11</v>
      </c>
      <c r="H42" s="8">
        <v>160</v>
      </c>
      <c r="I42" s="5">
        <v>9</v>
      </c>
      <c r="J42" s="5">
        <v>6</v>
      </c>
      <c r="K42" s="8">
        <v>10</v>
      </c>
      <c r="L42" s="8">
        <f t="shared" si="1"/>
        <v>41</v>
      </c>
      <c r="M42" s="9">
        <v>10</v>
      </c>
    </row>
    <row r="43" spans="1:13" ht="15.75" thickBot="1">
      <c r="A43" s="4">
        <v>11</v>
      </c>
      <c r="B43" s="10" t="s">
        <v>132</v>
      </c>
      <c r="C43" s="10" t="s">
        <v>147</v>
      </c>
      <c r="D43" s="11" t="s">
        <v>170</v>
      </c>
      <c r="E43" s="10">
        <v>11</v>
      </c>
      <c r="F43" s="11" t="s">
        <v>170</v>
      </c>
      <c r="G43" s="10">
        <v>11</v>
      </c>
      <c r="H43" s="13">
        <v>133</v>
      </c>
      <c r="I43" s="10">
        <v>11</v>
      </c>
      <c r="J43" s="10">
        <v>6</v>
      </c>
      <c r="K43" s="13">
        <v>10</v>
      </c>
      <c r="L43" s="13">
        <f t="shared" si="1"/>
        <v>43</v>
      </c>
      <c r="M43" s="14">
        <v>11</v>
      </c>
    </row>
    <row r="44" spans="8:11" ht="12.75">
      <c r="H44" s="3"/>
      <c r="K44" s="3"/>
    </row>
    <row r="45" spans="8:11" ht="12.75">
      <c r="H45" s="3"/>
      <c r="K45" s="3"/>
    </row>
    <row r="46" spans="3:11" ht="18">
      <c r="C46" s="19" t="s">
        <v>41</v>
      </c>
      <c r="D46" s="20"/>
      <c r="E46" s="19"/>
      <c r="F46" s="47" t="s">
        <v>42</v>
      </c>
      <c r="G46" s="47"/>
      <c r="H46" s="47"/>
      <c r="I46" s="47"/>
      <c r="K46" s="3"/>
    </row>
    <row r="47" spans="3:11" ht="18">
      <c r="C47" s="19"/>
      <c r="D47" s="20"/>
      <c r="E47" s="19"/>
      <c r="F47" s="19"/>
      <c r="G47" s="19"/>
      <c r="H47" s="21"/>
      <c r="I47" s="19"/>
      <c r="K47" s="3"/>
    </row>
    <row r="48" spans="3:11" ht="18">
      <c r="C48" s="19" t="s">
        <v>43</v>
      </c>
      <c r="D48" s="20"/>
      <c r="E48" s="19"/>
      <c r="F48" s="19"/>
      <c r="G48" s="48" t="s">
        <v>44</v>
      </c>
      <c r="H48" s="48"/>
      <c r="I48" s="19"/>
      <c r="K48" s="3"/>
    </row>
    <row r="49" spans="4:11" ht="12.75">
      <c r="D49" s="2"/>
      <c r="H49" s="3"/>
      <c r="K49" s="3"/>
    </row>
    <row r="50" spans="8:11" ht="12.75">
      <c r="H50" s="3"/>
      <c r="K50" s="3"/>
    </row>
    <row r="51" spans="8:11" ht="12.75">
      <c r="H51" s="3"/>
      <c r="K51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  <row r="84" ht="12.75">
      <c r="K84" s="3"/>
    </row>
    <row r="85" ht="12.75">
      <c r="K85" s="3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</sheetData>
  <mergeCells count="14">
    <mergeCell ref="A1:M1"/>
    <mergeCell ref="A2:M2"/>
    <mergeCell ref="A3:M3"/>
    <mergeCell ref="A5:H5"/>
    <mergeCell ref="K5:M5"/>
    <mergeCell ref="F22:I22"/>
    <mergeCell ref="G24:H24"/>
    <mergeCell ref="A27:M27"/>
    <mergeCell ref="A28:M28"/>
    <mergeCell ref="G48:H48"/>
    <mergeCell ref="A29:M29"/>
    <mergeCell ref="A31:H31"/>
    <mergeCell ref="K31:M31"/>
    <mergeCell ref="F46:I46"/>
  </mergeCells>
  <printOptions/>
  <pageMargins left="0.75" right="0.75" top="1" bottom="1" header="0.5" footer="0.5"/>
  <pageSetup fitToHeight="2" horizontalDpi="600" verticalDpi="600" orientation="landscape" paperSize="9" scale="80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9"/>
  <sheetViews>
    <sheetView tabSelected="1" view="pageBreakPreview" zoomScaleSheetLayoutView="100" workbookViewId="0" topLeftCell="A22">
      <selection activeCell="C33" sqref="C33"/>
    </sheetView>
  </sheetViews>
  <sheetFormatPr defaultColWidth="9.00390625" defaultRowHeight="12.75"/>
  <cols>
    <col min="1" max="1" width="4.375" style="1" customWidth="1"/>
    <col min="2" max="2" width="25.25390625" style="1" customWidth="1"/>
    <col min="3" max="3" width="30.00390625" style="1" customWidth="1"/>
    <col min="4" max="4" width="8.00390625" style="1" customWidth="1"/>
    <col min="5" max="5" width="9.25390625" style="1" customWidth="1"/>
    <col min="6" max="6" width="8.875" style="1" customWidth="1"/>
    <col min="7" max="7" width="8.25390625" style="1" customWidth="1"/>
    <col min="8" max="8" width="14.25390625" style="1" customWidth="1"/>
    <col min="9" max="9" width="8.25390625" style="1" customWidth="1"/>
    <col min="10" max="10" width="12.00390625" style="1" customWidth="1"/>
    <col min="11" max="11" width="10.00390625" style="1" customWidth="1"/>
    <col min="12" max="12" width="9.375" style="1" customWidth="1"/>
    <col min="13" max="13" width="12.125" style="1" customWidth="1"/>
    <col min="14" max="16384" width="9.125" style="1" customWidth="1"/>
  </cols>
  <sheetData>
    <row r="1" spans="1:13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customHeight="1" thickBot="1">
      <c r="A5" s="45" t="s">
        <v>148</v>
      </c>
      <c r="B5" s="45"/>
      <c r="C5" s="45"/>
      <c r="D5" s="45"/>
      <c r="E5" s="45"/>
      <c r="F5" s="45"/>
      <c r="G5" s="45"/>
      <c r="H5" s="45"/>
      <c r="I5" s="19"/>
      <c r="J5" s="19"/>
      <c r="K5" s="46">
        <v>41788</v>
      </c>
      <c r="L5" s="46"/>
      <c r="M5" s="46"/>
    </row>
    <row r="6" spans="1:13" ht="45" customHeight="1">
      <c r="A6" s="15" t="s">
        <v>4</v>
      </c>
      <c r="B6" s="16" t="s">
        <v>5</v>
      </c>
      <c r="C6" s="16" t="s">
        <v>6</v>
      </c>
      <c r="D6" s="17" t="s">
        <v>133</v>
      </c>
      <c r="E6" s="17" t="s">
        <v>8</v>
      </c>
      <c r="F6" s="17" t="s">
        <v>134</v>
      </c>
      <c r="G6" s="17" t="s">
        <v>8</v>
      </c>
      <c r="H6" s="17" t="s">
        <v>10</v>
      </c>
      <c r="I6" s="17" t="s">
        <v>8</v>
      </c>
      <c r="J6" s="17" t="s">
        <v>135</v>
      </c>
      <c r="K6" s="17" t="s">
        <v>8</v>
      </c>
      <c r="L6" s="16" t="s">
        <v>38</v>
      </c>
      <c r="M6" s="18" t="s">
        <v>39</v>
      </c>
    </row>
    <row r="7" spans="1:13" ht="17.25" customHeight="1">
      <c r="A7" s="4">
        <v>1</v>
      </c>
      <c r="B7" s="5" t="s">
        <v>40</v>
      </c>
      <c r="C7" s="5" t="s">
        <v>153</v>
      </c>
      <c r="D7" s="6">
        <v>12.69</v>
      </c>
      <c r="E7" s="5">
        <v>1</v>
      </c>
      <c r="F7" s="7">
        <v>3.13</v>
      </c>
      <c r="G7" s="5">
        <v>2</v>
      </c>
      <c r="H7" s="8">
        <v>228</v>
      </c>
      <c r="I7" s="5">
        <v>4</v>
      </c>
      <c r="J7" s="5">
        <v>22</v>
      </c>
      <c r="K7" s="8">
        <v>1</v>
      </c>
      <c r="L7" s="8">
        <f aca="true" t="shared" si="0" ref="L7:L19">E7+G7+I7+K7</f>
        <v>8</v>
      </c>
      <c r="M7" s="22">
        <v>1</v>
      </c>
    </row>
    <row r="8" spans="1:13" ht="17.25" customHeight="1">
      <c r="A8" s="4">
        <v>2</v>
      </c>
      <c r="B8" s="5" t="s">
        <v>61</v>
      </c>
      <c r="C8" s="5" t="s">
        <v>157</v>
      </c>
      <c r="D8" s="6">
        <v>12.89</v>
      </c>
      <c r="E8" s="5">
        <v>2</v>
      </c>
      <c r="F8" s="7">
        <v>3.24</v>
      </c>
      <c r="G8" s="5">
        <v>7</v>
      </c>
      <c r="H8" s="8">
        <v>236</v>
      </c>
      <c r="I8" s="5">
        <v>1</v>
      </c>
      <c r="J8" s="5">
        <v>22</v>
      </c>
      <c r="K8" s="8">
        <v>1</v>
      </c>
      <c r="L8" s="8">
        <f t="shared" si="0"/>
        <v>11</v>
      </c>
      <c r="M8" s="22">
        <v>2</v>
      </c>
    </row>
    <row r="9" spans="1:13" ht="17.25" customHeight="1">
      <c r="A9" s="4">
        <v>3</v>
      </c>
      <c r="B9" s="5" t="s">
        <v>40</v>
      </c>
      <c r="C9" s="5" t="s">
        <v>162</v>
      </c>
      <c r="D9" s="6">
        <v>13.09</v>
      </c>
      <c r="E9" s="5">
        <v>4</v>
      </c>
      <c r="F9" s="7">
        <v>3.06</v>
      </c>
      <c r="G9" s="5">
        <v>1</v>
      </c>
      <c r="H9" s="8">
        <v>232</v>
      </c>
      <c r="I9" s="5">
        <v>2</v>
      </c>
      <c r="J9" s="5">
        <v>10</v>
      </c>
      <c r="K9" s="8">
        <v>8</v>
      </c>
      <c r="L9" s="8">
        <f t="shared" si="0"/>
        <v>15</v>
      </c>
      <c r="M9" s="22">
        <v>3</v>
      </c>
    </row>
    <row r="10" spans="1:13" ht="17.25" customHeight="1">
      <c r="A10" s="4">
        <v>5</v>
      </c>
      <c r="B10" s="5" t="s">
        <v>40</v>
      </c>
      <c r="C10" s="5" t="s">
        <v>151</v>
      </c>
      <c r="D10" s="6">
        <v>13.25</v>
      </c>
      <c r="E10" s="5">
        <v>10</v>
      </c>
      <c r="F10" s="7">
        <v>3.13</v>
      </c>
      <c r="G10" s="5">
        <v>2</v>
      </c>
      <c r="H10" s="8">
        <v>224</v>
      </c>
      <c r="I10" s="5">
        <v>6</v>
      </c>
      <c r="J10" s="5">
        <v>15</v>
      </c>
      <c r="K10" s="8">
        <v>5</v>
      </c>
      <c r="L10" s="8">
        <f t="shared" si="0"/>
        <v>23</v>
      </c>
      <c r="M10" s="9">
        <v>4</v>
      </c>
    </row>
    <row r="11" spans="1:13" ht="17.25" customHeight="1">
      <c r="A11" s="4">
        <v>4</v>
      </c>
      <c r="B11" s="5" t="s">
        <v>40</v>
      </c>
      <c r="C11" s="5" t="s">
        <v>152</v>
      </c>
      <c r="D11" s="6">
        <v>13.23</v>
      </c>
      <c r="E11" s="5">
        <v>9</v>
      </c>
      <c r="F11" s="7">
        <v>3.14</v>
      </c>
      <c r="G11" s="5">
        <v>4</v>
      </c>
      <c r="H11" s="8">
        <v>225</v>
      </c>
      <c r="I11" s="5">
        <v>5</v>
      </c>
      <c r="J11" s="5">
        <v>15</v>
      </c>
      <c r="K11" s="8">
        <v>5</v>
      </c>
      <c r="L11" s="8">
        <f t="shared" si="0"/>
        <v>23</v>
      </c>
      <c r="M11" s="9">
        <v>5</v>
      </c>
    </row>
    <row r="12" spans="1:13" ht="17.25" customHeight="1">
      <c r="A12" s="4">
        <v>6</v>
      </c>
      <c r="B12" s="5" t="s">
        <v>61</v>
      </c>
      <c r="C12" s="5" t="s">
        <v>158</v>
      </c>
      <c r="D12" s="6">
        <v>13.15</v>
      </c>
      <c r="E12" s="5">
        <v>6</v>
      </c>
      <c r="F12" s="7">
        <v>3.31</v>
      </c>
      <c r="G12" s="5">
        <v>9</v>
      </c>
      <c r="H12" s="8">
        <v>200</v>
      </c>
      <c r="I12" s="5">
        <v>8</v>
      </c>
      <c r="J12" s="5">
        <v>19</v>
      </c>
      <c r="K12" s="8">
        <v>3</v>
      </c>
      <c r="L12" s="8">
        <f t="shared" si="0"/>
        <v>26</v>
      </c>
      <c r="M12" s="9">
        <v>6</v>
      </c>
    </row>
    <row r="13" spans="1:13" ht="17.25" customHeight="1">
      <c r="A13" s="4">
        <v>7</v>
      </c>
      <c r="B13" s="5" t="s">
        <v>27</v>
      </c>
      <c r="C13" s="5" t="s">
        <v>156</v>
      </c>
      <c r="D13" s="6">
        <v>13.18</v>
      </c>
      <c r="E13" s="5">
        <v>8</v>
      </c>
      <c r="F13" s="25" t="s">
        <v>169</v>
      </c>
      <c r="G13" s="5">
        <v>13</v>
      </c>
      <c r="H13" s="8">
        <v>205</v>
      </c>
      <c r="I13" s="5">
        <v>7</v>
      </c>
      <c r="J13" s="5">
        <v>17</v>
      </c>
      <c r="K13" s="8">
        <v>4</v>
      </c>
      <c r="L13" s="8">
        <f t="shared" si="0"/>
        <v>32</v>
      </c>
      <c r="M13" s="9">
        <v>7</v>
      </c>
    </row>
    <row r="14" spans="1:13" ht="17.25" customHeight="1">
      <c r="A14" s="4">
        <v>8</v>
      </c>
      <c r="B14" s="5" t="s">
        <v>19</v>
      </c>
      <c r="C14" s="5" t="s">
        <v>150</v>
      </c>
      <c r="D14" s="6">
        <v>13.1</v>
      </c>
      <c r="E14" s="5">
        <v>5</v>
      </c>
      <c r="F14" s="7">
        <v>3.21</v>
      </c>
      <c r="G14" s="5">
        <v>5</v>
      </c>
      <c r="H14" s="8">
        <v>198</v>
      </c>
      <c r="I14" s="5">
        <v>9</v>
      </c>
      <c r="J14" s="5">
        <v>2</v>
      </c>
      <c r="K14" s="8">
        <v>13</v>
      </c>
      <c r="L14" s="8">
        <f t="shared" si="0"/>
        <v>32</v>
      </c>
      <c r="M14" s="9">
        <v>7</v>
      </c>
    </row>
    <row r="15" spans="1:13" ht="17.25" customHeight="1">
      <c r="A15" s="4">
        <v>9</v>
      </c>
      <c r="B15" s="5" t="s">
        <v>19</v>
      </c>
      <c r="C15" s="5" t="s">
        <v>149</v>
      </c>
      <c r="D15" s="6">
        <v>12.9</v>
      </c>
      <c r="E15" s="5">
        <v>3</v>
      </c>
      <c r="F15" s="7">
        <v>3.22</v>
      </c>
      <c r="G15" s="5">
        <v>6</v>
      </c>
      <c r="H15" s="8">
        <v>160</v>
      </c>
      <c r="I15" s="5">
        <v>13</v>
      </c>
      <c r="J15" s="5">
        <v>3</v>
      </c>
      <c r="K15" s="8">
        <v>11</v>
      </c>
      <c r="L15" s="8">
        <f t="shared" si="0"/>
        <v>33</v>
      </c>
      <c r="M15" s="9">
        <v>9</v>
      </c>
    </row>
    <row r="16" spans="1:13" ht="17.25" customHeight="1">
      <c r="A16" s="4">
        <v>10</v>
      </c>
      <c r="B16" s="5" t="s">
        <v>118</v>
      </c>
      <c r="C16" s="5" t="s">
        <v>159</v>
      </c>
      <c r="D16" s="6">
        <v>14.58</v>
      </c>
      <c r="E16" s="5">
        <v>12</v>
      </c>
      <c r="F16" s="7">
        <v>3.39</v>
      </c>
      <c r="G16" s="5">
        <v>10</v>
      </c>
      <c r="H16" s="8">
        <v>231</v>
      </c>
      <c r="I16" s="5">
        <v>3</v>
      </c>
      <c r="J16" s="5">
        <v>6</v>
      </c>
      <c r="K16" s="8">
        <v>10</v>
      </c>
      <c r="L16" s="8">
        <f t="shared" si="0"/>
        <v>35</v>
      </c>
      <c r="M16" s="9">
        <v>10</v>
      </c>
    </row>
    <row r="17" spans="1:13" ht="17.25" customHeight="1">
      <c r="A17" s="4">
        <v>11</v>
      </c>
      <c r="B17" s="5" t="s">
        <v>40</v>
      </c>
      <c r="C17" s="5" t="s">
        <v>154</v>
      </c>
      <c r="D17" s="6">
        <v>14.35</v>
      </c>
      <c r="E17" s="5">
        <v>11</v>
      </c>
      <c r="F17" s="7">
        <v>3.24</v>
      </c>
      <c r="G17" s="5">
        <v>7</v>
      </c>
      <c r="H17" s="8">
        <v>198</v>
      </c>
      <c r="I17" s="5">
        <v>10</v>
      </c>
      <c r="J17" s="5">
        <v>10</v>
      </c>
      <c r="K17" s="8">
        <v>8</v>
      </c>
      <c r="L17" s="8">
        <f t="shared" si="0"/>
        <v>36</v>
      </c>
      <c r="M17" s="9">
        <v>11</v>
      </c>
    </row>
    <row r="18" spans="1:13" ht="17.25" customHeight="1">
      <c r="A18" s="4">
        <v>12</v>
      </c>
      <c r="B18" s="5" t="s">
        <v>27</v>
      </c>
      <c r="C18" s="5" t="s">
        <v>160</v>
      </c>
      <c r="D18" s="6">
        <v>13.15</v>
      </c>
      <c r="E18" s="5">
        <v>6</v>
      </c>
      <c r="F18" s="7">
        <v>3.46</v>
      </c>
      <c r="G18" s="5">
        <v>11</v>
      </c>
      <c r="H18" s="8">
        <v>184</v>
      </c>
      <c r="I18" s="5">
        <v>12</v>
      </c>
      <c r="J18" s="5">
        <v>3</v>
      </c>
      <c r="K18" s="8">
        <v>11</v>
      </c>
      <c r="L18" s="8">
        <f t="shared" si="0"/>
        <v>40</v>
      </c>
      <c r="M18" s="9">
        <v>12</v>
      </c>
    </row>
    <row r="19" spans="1:13" ht="17.25" customHeight="1">
      <c r="A19" s="4">
        <v>13</v>
      </c>
      <c r="B19" s="5" t="s">
        <v>118</v>
      </c>
      <c r="C19" s="5" t="s">
        <v>155</v>
      </c>
      <c r="D19" s="6">
        <v>15.69</v>
      </c>
      <c r="E19" s="5">
        <v>13</v>
      </c>
      <c r="F19" s="7">
        <v>5.1</v>
      </c>
      <c r="G19" s="5">
        <v>12</v>
      </c>
      <c r="H19" s="8">
        <v>194</v>
      </c>
      <c r="I19" s="5">
        <v>11</v>
      </c>
      <c r="J19" s="5">
        <v>14</v>
      </c>
      <c r="K19" s="8">
        <v>7</v>
      </c>
      <c r="L19" s="8">
        <f t="shared" si="0"/>
        <v>43</v>
      </c>
      <c r="M19" s="9">
        <v>13</v>
      </c>
    </row>
    <row r="20" spans="4:11" ht="12.75">
      <c r="D20" s="2"/>
      <c r="K20" s="3"/>
    </row>
    <row r="21" spans="4:11" ht="12.75">
      <c r="D21" s="2"/>
      <c r="K21" s="3"/>
    </row>
    <row r="22" spans="3:11" ht="13.5" customHeight="1">
      <c r="C22" s="19" t="s">
        <v>41</v>
      </c>
      <c r="D22" s="20"/>
      <c r="E22" s="19"/>
      <c r="F22" s="47" t="s">
        <v>42</v>
      </c>
      <c r="G22" s="47"/>
      <c r="H22" s="47"/>
      <c r="I22" s="47"/>
      <c r="K22" s="3"/>
    </row>
    <row r="23" spans="3:11" ht="18">
      <c r="C23" s="19"/>
      <c r="D23" s="20"/>
      <c r="E23" s="19"/>
      <c r="F23" s="19"/>
      <c r="G23" s="19"/>
      <c r="H23" s="21"/>
      <c r="I23" s="19"/>
      <c r="K23" s="3"/>
    </row>
    <row r="24" spans="3:11" ht="18" customHeight="1">
      <c r="C24" s="19" t="s">
        <v>43</v>
      </c>
      <c r="D24" s="20"/>
      <c r="E24" s="19"/>
      <c r="F24" s="19"/>
      <c r="G24" s="48" t="s">
        <v>44</v>
      </c>
      <c r="H24" s="48"/>
      <c r="I24" s="19"/>
      <c r="K24" s="3"/>
    </row>
    <row r="25" spans="4:11" ht="12.75">
      <c r="D25" s="2"/>
      <c r="H25" s="3"/>
      <c r="K25" s="3"/>
    </row>
    <row r="26" spans="4:11" ht="12.75">
      <c r="D26" s="2"/>
      <c r="H26" s="3"/>
      <c r="K26" s="3"/>
    </row>
    <row r="27" spans="1:13" ht="18">
      <c r="A27" s="47" t="s">
        <v>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8">
      <c r="A28" s="47" t="s">
        <v>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8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8.75" thickBot="1">
      <c r="A31" s="45" t="s">
        <v>173</v>
      </c>
      <c r="B31" s="45"/>
      <c r="C31" s="45"/>
      <c r="D31" s="45"/>
      <c r="E31" s="45"/>
      <c r="F31" s="45"/>
      <c r="G31" s="45"/>
      <c r="H31" s="45"/>
      <c r="I31" s="19"/>
      <c r="J31" s="19"/>
      <c r="K31" s="46">
        <v>41788</v>
      </c>
      <c r="L31" s="46"/>
      <c r="M31" s="46"/>
    </row>
    <row r="32" spans="1:13" ht="47.25">
      <c r="A32" s="15" t="s">
        <v>4</v>
      </c>
      <c r="B32" s="16" t="s">
        <v>5</v>
      </c>
      <c r="C32" s="16" t="s">
        <v>6</v>
      </c>
      <c r="D32" s="17" t="s">
        <v>136</v>
      </c>
      <c r="E32" s="17" t="s">
        <v>8</v>
      </c>
      <c r="F32" s="17" t="s">
        <v>137</v>
      </c>
      <c r="G32" s="17" t="s">
        <v>8</v>
      </c>
      <c r="H32" s="17" t="s">
        <v>10</v>
      </c>
      <c r="I32" s="17" t="s">
        <v>8</v>
      </c>
      <c r="J32" s="17" t="s">
        <v>11</v>
      </c>
      <c r="K32" s="17" t="s">
        <v>8</v>
      </c>
      <c r="L32" s="16" t="s">
        <v>38</v>
      </c>
      <c r="M32" s="18" t="s">
        <v>39</v>
      </c>
    </row>
    <row r="33" spans="1:13" ht="15.75">
      <c r="A33" s="4">
        <v>1</v>
      </c>
      <c r="B33" s="5" t="s">
        <v>132</v>
      </c>
      <c r="C33" s="5" t="s">
        <v>164</v>
      </c>
      <c r="D33" s="6">
        <v>9.17</v>
      </c>
      <c r="E33" s="5">
        <v>1</v>
      </c>
      <c r="F33" s="7">
        <v>2.38</v>
      </c>
      <c r="G33" s="5">
        <v>1</v>
      </c>
      <c r="H33" s="8">
        <v>207</v>
      </c>
      <c r="I33" s="5">
        <v>1</v>
      </c>
      <c r="J33" s="5">
        <v>40</v>
      </c>
      <c r="K33" s="8">
        <v>1</v>
      </c>
      <c r="L33" s="8">
        <f aca="true" t="shared" si="1" ref="L33:L39">E33+G33+I33+K33</f>
        <v>4</v>
      </c>
      <c r="M33" s="22">
        <v>1</v>
      </c>
    </row>
    <row r="34" spans="1:13" ht="15.75">
      <c r="A34" s="4">
        <v>2</v>
      </c>
      <c r="B34" s="5" t="s">
        <v>132</v>
      </c>
      <c r="C34" s="5" t="s">
        <v>163</v>
      </c>
      <c r="D34" s="6">
        <v>9.53</v>
      </c>
      <c r="E34" s="5">
        <v>2</v>
      </c>
      <c r="F34" s="7">
        <v>2.45</v>
      </c>
      <c r="G34" s="5">
        <v>2</v>
      </c>
      <c r="H34" s="8">
        <v>184</v>
      </c>
      <c r="I34" s="5">
        <v>4</v>
      </c>
      <c r="J34" s="5">
        <v>26</v>
      </c>
      <c r="K34" s="8">
        <v>3</v>
      </c>
      <c r="L34" s="8">
        <f t="shared" si="1"/>
        <v>11</v>
      </c>
      <c r="M34" s="22">
        <v>2</v>
      </c>
    </row>
    <row r="35" spans="1:13" ht="15.75">
      <c r="A35" s="4">
        <v>3</v>
      </c>
      <c r="B35" s="5" t="s">
        <v>132</v>
      </c>
      <c r="C35" s="5" t="s">
        <v>165</v>
      </c>
      <c r="D35" s="6">
        <v>9.56</v>
      </c>
      <c r="E35" s="5">
        <v>3</v>
      </c>
      <c r="F35" s="7">
        <v>2.52</v>
      </c>
      <c r="G35" s="5">
        <v>3</v>
      </c>
      <c r="H35" s="8">
        <v>197</v>
      </c>
      <c r="I35" s="5">
        <v>2</v>
      </c>
      <c r="J35" s="5">
        <v>21</v>
      </c>
      <c r="K35" s="8">
        <v>5</v>
      </c>
      <c r="L35" s="8">
        <f t="shared" si="1"/>
        <v>13</v>
      </c>
      <c r="M35" s="22">
        <v>3</v>
      </c>
    </row>
    <row r="36" spans="1:13" ht="15">
      <c r="A36" s="4">
        <v>4</v>
      </c>
      <c r="B36" s="5" t="s">
        <v>132</v>
      </c>
      <c r="C36" s="5" t="s">
        <v>167</v>
      </c>
      <c r="D36" s="6">
        <v>9.78</v>
      </c>
      <c r="E36" s="5">
        <v>4</v>
      </c>
      <c r="F36" s="7">
        <v>3.11</v>
      </c>
      <c r="G36" s="5">
        <v>5</v>
      </c>
      <c r="H36" s="8">
        <v>195</v>
      </c>
      <c r="I36" s="5">
        <v>3</v>
      </c>
      <c r="J36" s="5">
        <v>30</v>
      </c>
      <c r="K36" s="8">
        <v>2</v>
      </c>
      <c r="L36" s="8">
        <f t="shared" si="1"/>
        <v>14</v>
      </c>
      <c r="M36" s="9">
        <v>4</v>
      </c>
    </row>
    <row r="37" spans="1:13" ht="15">
      <c r="A37" s="4">
        <v>5</v>
      </c>
      <c r="B37" s="5" t="s">
        <v>132</v>
      </c>
      <c r="C37" s="24" t="s">
        <v>174</v>
      </c>
      <c r="D37" s="6">
        <v>10.93</v>
      </c>
      <c r="E37" s="5">
        <v>6</v>
      </c>
      <c r="F37" s="7">
        <v>3.03</v>
      </c>
      <c r="G37" s="5">
        <v>4</v>
      </c>
      <c r="H37" s="8">
        <v>166</v>
      </c>
      <c r="I37" s="5">
        <v>5</v>
      </c>
      <c r="J37" s="5">
        <v>24</v>
      </c>
      <c r="K37" s="8">
        <v>4</v>
      </c>
      <c r="L37" s="8">
        <f t="shared" si="1"/>
        <v>19</v>
      </c>
      <c r="M37" s="9">
        <v>5</v>
      </c>
    </row>
    <row r="38" spans="1:13" ht="15">
      <c r="A38" s="4">
        <v>6</v>
      </c>
      <c r="B38" s="5" t="s">
        <v>46</v>
      </c>
      <c r="C38" s="5" t="s">
        <v>166</v>
      </c>
      <c r="D38" s="6">
        <v>10.89</v>
      </c>
      <c r="E38" s="5">
        <v>5</v>
      </c>
      <c r="F38" s="7">
        <v>3.52</v>
      </c>
      <c r="G38" s="5">
        <v>6</v>
      </c>
      <c r="H38" s="8">
        <v>159</v>
      </c>
      <c r="I38" s="5">
        <v>7</v>
      </c>
      <c r="J38" s="5">
        <v>20</v>
      </c>
      <c r="K38" s="8">
        <v>6</v>
      </c>
      <c r="L38" s="8">
        <f t="shared" si="1"/>
        <v>24</v>
      </c>
      <c r="M38" s="9">
        <v>6</v>
      </c>
    </row>
    <row r="39" spans="1:13" ht="15.75" thickBot="1">
      <c r="A39" s="4">
        <v>7</v>
      </c>
      <c r="B39" s="10" t="s">
        <v>132</v>
      </c>
      <c r="C39" s="10" t="s">
        <v>168</v>
      </c>
      <c r="D39" s="11">
        <v>11.53</v>
      </c>
      <c r="E39" s="10">
        <v>7</v>
      </c>
      <c r="F39" s="12">
        <v>5.01</v>
      </c>
      <c r="G39" s="10">
        <v>7</v>
      </c>
      <c r="H39" s="13">
        <v>165</v>
      </c>
      <c r="I39" s="10">
        <v>6</v>
      </c>
      <c r="J39" s="10">
        <v>18</v>
      </c>
      <c r="K39" s="13">
        <v>7</v>
      </c>
      <c r="L39" s="13">
        <f t="shared" si="1"/>
        <v>27</v>
      </c>
      <c r="M39" s="14">
        <v>7</v>
      </c>
    </row>
    <row r="40" spans="8:11" ht="12.75">
      <c r="H40" s="3"/>
      <c r="K40" s="3"/>
    </row>
    <row r="41" spans="8:11" ht="12.75">
      <c r="H41" s="3"/>
      <c r="K41" s="3"/>
    </row>
    <row r="42" spans="3:11" ht="18">
      <c r="C42" s="19" t="s">
        <v>41</v>
      </c>
      <c r="D42" s="20"/>
      <c r="E42" s="19"/>
      <c r="F42" s="47" t="s">
        <v>42</v>
      </c>
      <c r="G42" s="47"/>
      <c r="H42" s="47"/>
      <c r="I42" s="47"/>
      <c r="K42" s="3"/>
    </row>
    <row r="43" spans="3:11" ht="18">
      <c r="C43" s="19"/>
      <c r="D43" s="20"/>
      <c r="E43" s="19"/>
      <c r="F43" s="19"/>
      <c r="G43" s="19"/>
      <c r="H43" s="21"/>
      <c r="I43" s="19"/>
      <c r="K43" s="3"/>
    </row>
    <row r="44" spans="3:11" ht="18">
      <c r="C44" s="19" t="s">
        <v>43</v>
      </c>
      <c r="D44" s="20"/>
      <c r="E44" s="19"/>
      <c r="F44" s="19"/>
      <c r="G44" s="48" t="s">
        <v>44</v>
      </c>
      <c r="H44" s="48"/>
      <c r="I44" s="19"/>
      <c r="K44" s="3"/>
    </row>
    <row r="45" spans="4:11" ht="12.75">
      <c r="D45" s="2"/>
      <c r="H45" s="3"/>
      <c r="K45" s="3"/>
    </row>
    <row r="46" spans="8:11" ht="12.75">
      <c r="H46" s="3"/>
      <c r="K46" s="3"/>
    </row>
    <row r="47" spans="8:11" ht="12.75">
      <c r="H47" s="3"/>
      <c r="K47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  <row r="84" ht="12.75">
      <c r="K84" s="3"/>
    </row>
    <row r="85" ht="12.75">
      <c r="K85" s="3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</sheetData>
  <mergeCells count="14">
    <mergeCell ref="A1:M1"/>
    <mergeCell ref="A2:M2"/>
    <mergeCell ref="A3:M3"/>
    <mergeCell ref="A5:H5"/>
    <mergeCell ref="K5:M5"/>
    <mergeCell ref="F22:I22"/>
    <mergeCell ref="G24:H24"/>
    <mergeCell ref="A27:M27"/>
    <mergeCell ref="A28:M28"/>
    <mergeCell ref="G44:H44"/>
    <mergeCell ref="A29:M29"/>
    <mergeCell ref="A31:H31"/>
    <mergeCell ref="K31:M31"/>
    <mergeCell ref="F42:I42"/>
  </mergeCells>
  <printOptions/>
  <pageMargins left="0.75" right="0.75" top="1" bottom="1" header="0.5" footer="0.5"/>
  <pageSetup fitToHeight="2" horizontalDpi="600" verticalDpi="600" orientation="landscape" paperSize="9" scale="7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workbookViewId="0" topLeftCell="A1">
      <selection activeCell="G9" sqref="G9"/>
    </sheetView>
  </sheetViews>
  <sheetFormatPr defaultColWidth="9.00390625" defaultRowHeight="12.75"/>
  <cols>
    <col min="1" max="1" width="3.125" style="0" customWidth="1"/>
    <col min="2" max="2" width="22.125" style="0" customWidth="1"/>
    <col min="3" max="10" width="14.625" style="0" customWidth="1"/>
    <col min="11" max="11" width="11.375" style="0" customWidth="1"/>
  </cols>
  <sheetData>
    <row r="1" spans="1:14" ht="19.5" customHeight="1">
      <c r="A1" s="49" t="s">
        <v>175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6"/>
      <c r="M1" s="26"/>
      <c r="N1" s="26"/>
    </row>
    <row r="2" spans="1:14" ht="29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7"/>
      <c r="M2" s="27"/>
      <c r="N2" s="27"/>
    </row>
    <row r="3" spans="1:14" ht="31.5" customHeight="1">
      <c r="A3" s="47" t="s">
        <v>171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7"/>
      <c r="M3" s="27"/>
      <c r="N3" s="27"/>
    </row>
    <row r="4" spans="1:11" ht="30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">
      <c r="A5" s="61" t="s">
        <v>4</v>
      </c>
      <c r="B5" s="54" t="s">
        <v>5</v>
      </c>
      <c r="C5" s="56" t="s">
        <v>98</v>
      </c>
      <c r="D5" s="57"/>
      <c r="E5" s="56" t="s">
        <v>99</v>
      </c>
      <c r="F5" s="57"/>
      <c r="G5" s="56" t="s">
        <v>100</v>
      </c>
      <c r="H5" s="57"/>
      <c r="I5" s="56" t="s">
        <v>101</v>
      </c>
      <c r="J5" s="57"/>
      <c r="K5" s="59" t="s">
        <v>112</v>
      </c>
    </row>
    <row r="6" spans="1:11" ht="36.75" thickBot="1">
      <c r="A6" s="62"/>
      <c r="B6" s="55"/>
      <c r="C6" s="43" t="s">
        <v>102</v>
      </c>
      <c r="D6" s="44" t="s">
        <v>103</v>
      </c>
      <c r="E6" s="43" t="s">
        <v>102</v>
      </c>
      <c r="F6" s="44" t="s">
        <v>103</v>
      </c>
      <c r="G6" s="43" t="s">
        <v>104</v>
      </c>
      <c r="H6" s="44" t="s">
        <v>105</v>
      </c>
      <c r="I6" s="43" t="s">
        <v>104</v>
      </c>
      <c r="J6" s="44" t="s">
        <v>105</v>
      </c>
      <c r="K6" s="60"/>
    </row>
    <row r="7" spans="1:11" ht="18">
      <c r="A7" s="31">
        <v>1</v>
      </c>
      <c r="B7" s="32" t="s">
        <v>106</v>
      </c>
      <c r="C7" s="33">
        <v>5</v>
      </c>
      <c r="D7" s="34">
        <v>1</v>
      </c>
      <c r="E7" s="33">
        <v>7</v>
      </c>
      <c r="F7" s="34">
        <v>3</v>
      </c>
      <c r="G7" s="33">
        <v>5</v>
      </c>
      <c r="H7" s="34">
        <v>6</v>
      </c>
      <c r="I7" s="33">
        <v>5</v>
      </c>
      <c r="J7" s="34">
        <v>6</v>
      </c>
      <c r="K7" s="39">
        <f>SUM(C7:J7)</f>
        <v>38</v>
      </c>
    </row>
    <row r="8" spans="1:11" ht="18">
      <c r="A8" s="35">
        <v>2</v>
      </c>
      <c r="B8" s="36" t="s">
        <v>107</v>
      </c>
      <c r="C8" s="37">
        <v>5</v>
      </c>
      <c r="D8" s="38">
        <v>3</v>
      </c>
      <c r="E8" s="37">
        <v>3</v>
      </c>
      <c r="F8" s="38">
        <v>2</v>
      </c>
      <c r="G8" s="37">
        <v>2</v>
      </c>
      <c r="H8" s="38"/>
      <c r="I8" s="37"/>
      <c r="J8" s="38"/>
      <c r="K8" s="40">
        <f aca="true" t="shared" si="0" ref="K8:K14">SUM(C8:J8)</f>
        <v>15</v>
      </c>
    </row>
    <row r="9" spans="1:11" ht="18">
      <c r="A9" s="35">
        <v>3</v>
      </c>
      <c r="B9" s="36" t="s">
        <v>108</v>
      </c>
      <c r="C9" s="37"/>
      <c r="D9" s="38">
        <v>5</v>
      </c>
      <c r="E9" s="37"/>
      <c r="F9" s="38">
        <v>5</v>
      </c>
      <c r="G9" s="37"/>
      <c r="H9" s="38">
        <v>4</v>
      </c>
      <c r="I9" s="37"/>
      <c r="J9" s="38">
        <v>1</v>
      </c>
      <c r="K9" s="40">
        <f t="shared" si="0"/>
        <v>15</v>
      </c>
    </row>
    <row r="10" spans="1:11" ht="18">
      <c r="A10" s="35">
        <v>4</v>
      </c>
      <c r="B10" s="36" t="s">
        <v>109</v>
      </c>
      <c r="C10" s="37">
        <v>5</v>
      </c>
      <c r="D10" s="38"/>
      <c r="E10" s="37">
        <v>3</v>
      </c>
      <c r="F10" s="38"/>
      <c r="G10" s="37">
        <v>2</v>
      </c>
      <c r="H10" s="38"/>
      <c r="I10" s="37">
        <v>2</v>
      </c>
      <c r="J10" s="38"/>
      <c r="K10" s="40">
        <f t="shared" si="0"/>
        <v>12</v>
      </c>
    </row>
    <row r="11" spans="1:11" ht="18">
      <c r="A11" s="35">
        <v>5</v>
      </c>
      <c r="B11" s="36" t="s">
        <v>26</v>
      </c>
      <c r="C11" s="37">
        <v>2</v>
      </c>
      <c r="D11" s="38">
        <v>2</v>
      </c>
      <c r="E11" s="37">
        <v>4</v>
      </c>
      <c r="F11" s="38">
        <v>2</v>
      </c>
      <c r="G11" s="37"/>
      <c r="H11" s="38">
        <v>1</v>
      </c>
      <c r="I11" s="37"/>
      <c r="J11" s="38"/>
      <c r="K11" s="40">
        <f t="shared" si="0"/>
        <v>11</v>
      </c>
    </row>
    <row r="12" spans="1:11" ht="18">
      <c r="A12" s="35">
        <v>6</v>
      </c>
      <c r="B12" s="36" t="s">
        <v>172</v>
      </c>
      <c r="C12" s="37"/>
      <c r="D12" s="38"/>
      <c r="E12" s="37"/>
      <c r="F12" s="38"/>
      <c r="G12" s="37">
        <v>1</v>
      </c>
      <c r="H12" s="38"/>
      <c r="I12" s="37">
        <v>2</v>
      </c>
      <c r="J12" s="38"/>
      <c r="K12" s="40">
        <f t="shared" si="0"/>
        <v>3</v>
      </c>
    </row>
    <row r="13" spans="1:11" ht="18">
      <c r="A13" s="35">
        <v>7</v>
      </c>
      <c r="B13" s="36" t="s">
        <v>110</v>
      </c>
      <c r="C13" s="37">
        <v>5</v>
      </c>
      <c r="D13" s="38"/>
      <c r="E13" s="37">
        <v>5</v>
      </c>
      <c r="F13" s="38"/>
      <c r="G13" s="37">
        <v>2</v>
      </c>
      <c r="H13" s="38"/>
      <c r="I13" s="37">
        <v>2</v>
      </c>
      <c r="J13" s="38"/>
      <c r="K13" s="40">
        <f t="shared" si="0"/>
        <v>14</v>
      </c>
    </row>
    <row r="14" spans="1:11" ht="18">
      <c r="A14" s="35">
        <v>8</v>
      </c>
      <c r="B14" s="36" t="s">
        <v>111</v>
      </c>
      <c r="C14" s="37">
        <v>4</v>
      </c>
      <c r="D14" s="38"/>
      <c r="E14" s="37"/>
      <c r="F14" s="38"/>
      <c r="G14" s="37">
        <v>1</v>
      </c>
      <c r="H14" s="38"/>
      <c r="I14" s="37">
        <v>2</v>
      </c>
      <c r="J14" s="38"/>
      <c r="K14" s="40">
        <f t="shared" si="0"/>
        <v>7</v>
      </c>
    </row>
    <row r="15" spans="1:11" ht="18.75" thickBot="1">
      <c r="A15" s="52" t="s">
        <v>112</v>
      </c>
      <c r="B15" s="53"/>
      <c r="C15" s="29">
        <f>SUM(C7:C14)</f>
        <v>26</v>
      </c>
      <c r="D15" s="30">
        <f>SUM(D7:D14)</f>
        <v>11</v>
      </c>
      <c r="E15" s="29">
        <f aca="true" t="shared" si="1" ref="E15:J15">SUM(E7:E14)</f>
        <v>22</v>
      </c>
      <c r="F15" s="30">
        <f t="shared" si="1"/>
        <v>12</v>
      </c>
      <c r="G15" s="29">
        <f t="shared" si="1"/>
        <v>13</v>
      </c>
      <c r="H15" s="30">
        <f t="shared" si="1"/>
        <v>11</v>
      </c>
      <c r="I15" s="29">
        <f t="shared" si="1"/>
        <v>13</v>
      </c>
      <c r="J15" s="30">
        <f t="shared" si="1"/>
        <v>7</v>
      </c>
      <c r="K15" s="41">
        <f>SUM(C15:J15)</f>
        <v>115</v>
      </c>
    </row>
    <row r="16" spans="1:11" ht="21" thickBot="1">
      <c r="A16" s="50" t="s">
        <v>114</v>
      </c>
      <c r="B16" s="51"/>
      <c r="C16" s="58">
        <f>C15+D15+E15+F15</f>
        <v>71</v>
      </c>
      <c r="D16" s="58"/>
      <c r="E16" s="58"/>
      <c r="F16" s="58"/>
      <c r="G16" s="63">
        <f>G15+H15+I15+J15</f>
        <v>44</v>
      </c>
      <c r="H16" s="64"/>
      <c r="I16" s="64"/>
      <c r="J16" s="65"/>
      <c r="K16" s="42">
        <f>K15</f>
        <v>115</v>
      </c>
    </row>
    <row r="17" spans="1:11" ht="18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9" spans="3:9" ht="18">
      <c r="C19" s="47" t="s">
        <v>41</v>
      </c>
      <c r="D19" s="47"/>
      <c r="E19" s="19"/>
      <c r="F19" s="47" t="s">
        <v>42</v>
      </c>
      <c r="G19" s="47"/>
      <c r="H19" s="47"/>
      <c r="I19" s="47"/>
    </row>
    <row r="20" spans="3:9" ht="18">
      <c r="C20" s="19"/>
      <c r="D20" s="20"/>
      <c r="E20" s="19"/>
      <c r="F20" s="19"/>
      <c r="G20" s="19"/>
      <c r="H20" s="21"/>
      <c r="I20" s="19"/>
    </row>
    <row r="21" spans="3:9" ht="22.5" customHeight="1">
      <c r="C21" s="47" t="s">
        <v>43</v>
      </c>
      <c r="D21" s="47"/>
      <c r="E21" s="19"/>
      <c r="F21" s="19"/>
      <c r="G21" s="47" t="s">
        <v>44</v>
      </c>
      <c r="H21" s="47"/>
      <c r="I21" s="19"/>
    </row>
  </sheetData>
  <mergeCells count="18">
    <mergeCell ref="C16:F16"/>
    <mergeCell ref="K5:K6"/>
    <mergeCell ref="A5:A6"/>
    <mergeCell ref="G16:J16"/>
    <mergeCell ref="E5:F5"/>
    <mergeCell ref="C5:D5"/>
    <mergeCell ref="A3:K3"/>
    <mergeCell ref="A2:K2"/>
    <mergeCell ref="G21:H21"/>
    <mergeCell ref="C21:D21"/>
    <mergeCell ref="C19:D19"/>
    <mergeCell ref="A1:K1"/>
    <mergeCell ref="A16:B16"/>
    <mergeCell ref="A15:B15"/>
    <mergeCell ref="F19:I19"/>
    <mergeCell ref="B5:B6"/>
    <mergeCell ref="I5:J5"/>
    <mergeCell ref="G5:H5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2014-05-30T03:52:13Z</cp:lastPrinted>
  <dcterms:created xsi:type="dcterms:W3CDTF">2014-05-29T03:00:39Z</dcterms:created>
  <dcterms:modified xsi:type="dcterms:W3CDTF">2014-05-30T08:26:36Z</dcterms:modified>
  <cp:category/>
  <cp:version/>
  <cp:contentType/>
  <cp:contentStatus/>
</cp:coreProperties>
</file>